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80" windowHeight="6840" activeTab="1"/>
  </bookViews>
  <sheets>
    <sheet name="Tabelle4" sheetId="1" r:id="rId1"/>
    <sheet name="Tabelle1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<sst xmlns="http://schemas.openxmlformats.org/spreadsheetml/2006/main" count="290" uniqueCount="196">
  <si>
    <t>Name:</t>
  </si>
  <si>
    <t>Ort:</t>
  </si>
  <si>
    <t>Ist ein Innenaufzug nutzbar?</t>
  </si>
  <si>
    <t>Halteverbotszone einrichten?</t>
  </si>
  <si>
    <t>Stück</t>
  </si>
  <si>
    <t>Gegenstand</t>
  </si>
  <si>
    <t>RE</t>
  </si>
  <si>
    <t>Ges.</t>
  </si>
  <si>
    <t>Re</t>
  </si>
  <si>
    <t>ja</t>
  </si>
  <si>
    <t>nein</t>
  </si>
  <si>
    <t>Etage:</t>
  </si>
  <si>
    <t>Wohnzimmer / Esszimmer</t>
  </si>
  <si>
    <t>Schlafzimmer</t>
  </si>
  <si>
    <t>Tel.:</t>
  </si>
  <si>
    <t>Angaben zu Ihrem neuen Wohnort:</t>
  </si>
  <si>
    <t xml:space="preserve">Anbauwand b. 38cm Tiefe je angef. M. </t>
  </si>
  <si>
    <t>Anbauwand ü. 38cm Tiefe je angef. M.</t>
  </si>
  <si>
    <t>Bilder bis 0,8m</t>
  </si>
  <si>
    <t>Bilder über 0,8m</t>
  </si>
  <si>
    <t>Brücke</t>
  </si>
  <si>
    <t>Bücherregal, zerlegbar, je angef. M.</t>
  </si>
  <si>
    <t>Buffet, mit Aufsatz</t>
  </si>
  <si>
    <t>Buffet, ohne Aufsatz</t>
  </si>
  <si>
    <t>Deckenlampe</t>
  </si>
  <si>
    <t>Eckbank, je Sitz</t>
  </si>
  <si>
    <t>Fernseher</t>
  </si>
  <si>
    <t xml:space="preserve">Fernsehschrank </t>
  </si>
  <si>
    <t>Hausbar</t>
  </si>
  <si>
    <t>Flügel</t>
  </si>
  <si>
    <t>Heimorgel</t>
  </si>
  <si>
    <t>Klavier</t>
  </si>
  <si>
    <t xml:space="preserve">Lüster </t>
  </si>
  <si>
    <t>Musikschrank, Turm</t>
  </si>
  <si>
    <t>Nähmaschine (Schrank)</t>
  </si>
  <si>
    <t>Schreibtisch bis 1,6m</t>
  </si>
  <si>
    <t>Schreibtisch über 1,6m</t>
  </si>
  <si>
    <t>Sekretär</t>
  </si>
  <si>
    <t>Sessel, mit Armlehnen</t>
  </si>
  <si>
    <t>Sessel, ohne Armlehnen</t>
  </si>
  <si>
    <t>Sideboard, groß</t>
  </si>
  <si>
    <t>Sideboard, klein</t>
  </si>
  <si>
    <t>Sitzlandschaft (Element), je Sitz</t>
  </si>
  <si>
    <t>Sofa, Couch, Liege, je Sitz</t>
  </si>
  <si>
    <t>Standuhr</t>
  </si>
  <si>
    <t>Stehlampe</t>
  </si>
  <si>
    <t>Stereoanlage (mit Boxen)</t>
  </si>
  <si>
    <t>Stuhl</t>
  </si>
  <si>
    <t>Stuhl, mit Armlehnen</t>
  </si>
  <si>
    <t>Teewagen, nicht zerlegbar</t>
  </si>
  <si>
    <t>Teppich</t>
  </si>
  <si>
    <t>Tisch, bis 0,6m</t>
  </si>
  <si>
    <t>Tisch, bis 1,0m</t>
  </si>
  <si>
    <t>Tisch, bis 1,2m</t>
  </si>
  <si>
    <t>Tisch, über 1,2m</t>
  </si>
  <si>
    <t>Vitrine (Glasschrank)</t>
  </si>
  <si>
    <t>Videorecorder</t>
  </si>
  <si>
    <t>Einzelbett, komplett</t>
  </si>
  <si>
    <t>Doppelbett, komplett</t>
  </si>
  <si>
    <t>Franz. Bett, komplett</t>
  </si>
  <si>
    <t>Bettumbau</t>
  </si>
  <si>
    <t>Bettzeug, je Betteinheit</t>
  </si>
  <si>
    <t>Frisierkommode, mit Spiegel</t>
  </si>
  <si>
    <t>Kommode</t>
  </si>
  <si>
    <t>Nachttisch</t>
  </si>
  <si>
    <t>Matratze</t>
  </si>
  <si>
    <t>Schrank, bis 2 Türen, nicht zerlegbar</t>
  </si>
  <si>
    <t>Schrank, zerlegbar, je angef. M.</t>
  </si>
  <si>
    <t>Spiegel über 0,8m</t>
  </si>
  <si>
    <t>Stuhl, Hocker</t>
  </si>
  <si>
    <t>Wäschetruhe</t>
  </si>
  <si>
    <t>Kleiderbehältnis</t>
  </si>
  <si>
    <t>Umzugskarton, bis 80l</t>
  </si>
  <si>
    <t>Umzugskarton, über 80l</t>
  </si>
  <si>
    <t>Küche</t>
  </si>
  <si>
    <t>Arbeitsplatte, nicht unterb., je angef. M.</t>
  </si>
  <si>
    <t>Besenschrank</t>
  </si>
  <si>
    <t>Buffet, mit Aufsätzen</t>
  </si>
  <si>
    <t>Geschirrspülmaschine</t>
  </si>
  <si>
    <t>Herd</t>
  </si>
  <si>
    <t>Küchenschrank-Oberteil, je Tür</t>
  </si>
  <si>
    <t>Küchenschrank-Unterteil, je Tür</t>
  </si>
  <si>
    <t>Kühlschrank / Truhe, bis 120l</t>
  </si>
  <si>
    <t>Kühlschrank / Truhe, über 120l</t>
  </si>
  <si>
    <t>Waschmaschine / Trockner</t>
  </si>
  <si>
    <t>Umzugskarton bis 80l</t>
  </si>
  <si>
    <t>Umzugskarton über 80l</t>
  </si>
  <si>
    <t>Übertrag:</t>
  </si>
  <si>
    <t>Arbeitszimmer</t>
  </si>
  <si>
    <t>Aktenschrank, je angef. M.</t>
  </si>
  <si>
    <t>Bücherregal, zerlegb., je angef. M.</t>
  </si>
  <si>
    <t>Computer: PC-/EDV-Anlage</t>
  </si>
  <si>
    <t>Schreibmaschine</t>
  </si>
  <si>
    <t>Schreibtisch, bis 1,6m</t>
  </si>
  <si>
    <t>Schreibtisch, über 1,6m</t>
  </si>
  <si>
    <t>Schreibtischcontainer</t>
  </si>
  <si>
    <t>Schreibtischstuhl</t>
  </si>
  <si>
    <t xml:space="preserve">Teppich </t>
  </si>
  <si>
    <t>Tisch, bis 0.6m</t>
  </si>
  <si>
    <t>Tischkopierer</t>
  </si>
  <si>
    <t>Winkelkombination</t>
  </si>
  <si>
    <t>Anbauwand, bis 38cm Tiefe, je angef. M.</t>
  </si>
  <si>
    <t>Kinder- bzw. Klappbett</t>
  </si>
  <si>
    <t>Schreibpult</t>
  </si>
  <si>
    <t>Spielzeugkiste</t>
  </si>
  <si>
    <t>Spielzeug-Plastik-/Holzbehälter</t>
  </si>
  <si>
    <t>Kinderstuhl</t>
  </si>
  <si>
    <t>Kinderwagen</t>
  </si>
  <si>
    <t>Wickelkommode</t>
  </si>
  <si>
    <t>Diele / Bad</t>
  </si>
  <si>
    <t>Badezimmerschrank</t>
  </si>
  <si>
    <t>Hut- /Kleiderablage</t>
  </si>
  <si>
    <t>Schuhschrank</t>
  </si>
  <si>
    <t>Stuhl / Hocker</t>
  </si>
  <si>
    <t>Toilettenschrank</t>
  </si>
  <si>
    <t>Truhe, Kommode</t>
  </si>
  <si>
    <t>Wäschekorb/-puff</t>
  </si>
  <si>
    <t>Keller / Speicher / Garten</t>
  </si>
  <si>
    <t>Autoreifen</t>
  </si>
  <si>
    <t>Blumenkübel / Kasten</t>
  </si>
  <si>
    <t>Dreirad, Kinderrad, Tretauto,-roller</t>
  </si>
  <si>
    <t>Fahrrad, Moped</t>
  </si>
  <si>
    <t>Gartengeräte</t>
  </si>
  <si>
    <t>Gartengrill</t>
  </si>
  <si>
    <t>Gartenliege, faltbar</t>
  </si>
  <si>
    <t>Gartenliege, nicht faltbar</t>
  </si>
  <si>
    <t>Gartenstuhl, stapelbar</t>
  </si>
  <si>
    <t>Gartenstuhl, nicht stapelbar</t>
  </si>
  <si>
    <t>Klapptisch / Klappstuhl</t>
  </si>
  <si>
    <t>Koffer</t>
  </si>
  <si>
    <t>Leiter, je angef. M.</t>
  </si>
  <si>
    <t>Motorrad</t>
  </si>
  <si>
    <t>Mülltonne</t>
  </si>
  <si>
    <t>PKW</t>
  </si>
  <si>
    <t>Pflanzen, groß</t>
  </si>
  <si>
    <t>Pflanzen, klein</t>
  </si>
  <si>
    <t>Rasenmäher, Hand</t>
  </si>
  <si>
    <t>Rasenmäher, Motor</t>
  </si>
  <si>
    <t>Regal, zerlegbar, je angef. M.</t>
  </si>
  <si>
    <t>Schaukelstuhl</t>
  </si>
  <si>
    <t>Schlitten</t>
  </si>
  <si>
    <t>Schubkarre</t>
  </si>
  <si>
    <t>Ski (Paar mit Stöcken) /Snowboard</t>
  </si>
  <si>
    <t>Sonnenbank</t>
  </si>
  <si>
    <t>Sonnenschirm</t>
  </si>
  <si>
    <t>Staubsauger</t>
  </si>
  <si>
    <t>Surfbrett komplett</t>
  </si>
  <si>
    <t>Werkbank, zerlegbar</t>
  </si>
  <si>
    <t>Tischtennisplatte</t>
  </si>
  <si>
    <t>Werkzeugkoffer</t>
  </si>
  <si>
    <t>Werkzeugschrank</t>
  </si>
  <si>
    <t>Diverses</t>
  </si>
  <si>
    <t xml:space="preserve"> </t>
  </si>
  <si>
    <t>Anbauwand, üb. 38cm Tiefe, je angef. M.</t>
  </si>
  <si>
    <t>Etagenbett, komplett</t>
  </si>
  <si>
    <t>Laufgitter</t>
  </si>
  <si>
    <t>Umzugstag:</t>
  </si>
  <si>
    <t>Str.:</t>
  </si>
  <si>
    <t>Angaben zu Ihrem alten Wohnort:</t>
  </si>
  <si>
    <t>Leistungen durch Spedition:</t>
  </si>
  <si>
    <t>Transport</t>
  </si>
  <si>
    <t>Demontage der Möbel</t>
  </si>
  <si>
    <t>Demontage der Küchenzeile</t>
  </si>
  <si>
    <t>Demontage der Küche L-Form</t>
  </si>
  <si>
    <t>Demontage der Küche U-Form</t>
  </si>
  <si>
    <t>Remontage der Möbel</t>
  </si>
  <si>
    <t>Remontage der Küche L-Form</t>
  </si>
  <si>
    <t>Remontage der Küche U-Form</t>
  </si>
  <si>
    <t>Remontage der Küchenzeile</t>
  </si>
  <si>
    <t>Einpackarbeiten</t>
  </si>
  <si>
    <t>Auspackarbeiten</t>
  </si>
  <si>
    <t>Werden Kartons benötigt?</t>
  </si>
  <si>
    <t>Gesamtsumme in qm³:</t>
  </si>
  <si>
    <t>Wohnzimmer-Schrank, zerlegb.je angef. M.</t>
  </si>
  <si>
    <t>Bügelbrett</t>
  </si>
  <si>
    <t>Gesamtsumme:</t>
  </si>
  <si>
    <t>Sonstige Möbelstücke:</t>
  </si>
  <si>
    <t>L / B / H</t>
  </si>
  <si>
    <t>Kinderzimmer / Studio</t>
  </si>
  <si>
    <t>Mikrowelle</t>
  </si>
  <si>
    <t>Bücherregal, nicht zerlegb., je angef. M.</t>
  </si>
  <si>
    <t>Anlaufweg (Fahrzeug-Haustüre)</t>
  </si>
  <si>
    <t>Meter</t>
  </si>
  <si>
    <t>E-Mail:</t>
  </si>
  <si>
    <t>Die in dieser Liste aufgeführten Raumeinheiten (RE)</t>
  </si>
  <si>
    <t>verbindliche Pauschalwerte.</t>
  </si>
  <si>
    <t xml:space="preserve">Andere Gegenstände, die nicht auf der Liste </t>
  </si>
  <si>
    <t>1 RE entspricht 0,1m³, 50 RE= Möbelwagenmeter.</t>
  </si>
  <si>
    <t xml:space="preserve">beziehen sich auf üblichen Möbelgrößen und sind </t>
  </si>
  <si>
    <t>Ergeben sich bis zum Beginn der Beförderung Änderungen, so ist dies der Spedition mitzuteilen!!</t>
  </si>
  <si>
    <t>verzeichnet sind, sind im Freiraum links einzutragen.</t>
  </si>
  <si>
    <t>Wenn Ja, wieviele?</t>
  </si>
  <si>
    <t>***Bitte die farbigen Felder ausfüllen***</t>
  </si>
  <si>
    <t>Umzugsgutliste Umzüge und mehr ...</t>
  </si>
  <si>
    <t>Demontage Lampen/Bilder/Gardieneinr.</t>
  </si>
  <si>
    <t>Remontage Lampen/Bilder/Gardieneinr.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</si>
</sst>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3" borderId="9" applyNumberFormat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0" xfId="0" applyFont="1" applyAlignment="1">
      <alignment horizontal="center"/>
    </xf>
    <xf numFmtId="164" fontId="5" fillId="0" borderId="10" xfId="0" applyNumberFormat="1" applyFont="1" applyBorder="1" applyAlignment="1">
      <alignment/>
    </xf>
    <xf numFmtId="0" fontId="2" fillId="0" borderId="16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164" fontId="4" fillId="0" borderId="1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6" xfId="0" applyFont="1" applyBorder="1" applyAlignment="1">
      <alignment horizontal="right"/>
    </xf>
    <xf numFmtId="164" fontId="2" fillId="0" borderId="17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164" fontId="2" fillId="0" borderId="2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164" fontId="2" fillId="0" borderId="2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64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0" fillId="0" borderId="11" xfId="0" applyBorder="1" applyAlignment="1">
      <alignment/>
    </xf>
    <xf numFmtId="0" fontId="2" fillId="0" borderId="13" xfId="0" applyFont="1" applyFill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19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24" borderId="0" xfId="0" applyFill="1" applyBorder="1" applyAlignment="1">
      <alignment/>
    </xf>
    <xf numFmtId="0" fontId="2" fillId="11" borderId="16" xfId="0" applyFont="1" applyFill="1" applyBorder="1" applyAlignment="1">
      <alignment/>
    </xf>
    <xf numFmtId="0" fontId="2" fillId="11" borderId="10" xfId="0" applyFont="1" applyFill="1" applyBorder="1" applyAlignment="1">
      <alignment/>
    </xf>
    <xf numFmtId="0" fontId="27" fillId="11" borderId="1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0" fillId="11" borderId="10" xfId="0" applyFill="1" applyBorder="1" applyAlignment="1">
      <alignment/>
    </xf>
    <xf numFmtId="0" fontId="0" fillId="11" borderId="10" xfId="0" applyFill="1" applyBorder="1" applyAlignment="1">
      <alignment wrapText="1"/>
    </xf>
    <xf numFmtId="0" fontId="0" fillId="11" borderId="13" xfId="0" applyFill="1" applyBorder="1" applyAlignment="1">
      <alignment/>
    </xf>
    <xf numFmtId="0" fontId="2" fillId="11" borderId="12" xfId="0" applyFont="1" applyFill="1" applyBorder="1" applyAlignment="1">
      <alignment/>
    </xf>
    <xf numFmtId="0" fontId="2" fillId="0" borderId="1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 horizontal="center"/>
    </xf>
    <xf numFmtId="164" fontId="5" fillId="0" borderId="13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11" borderId="13" xfId="0" applyFont="1" applyFill="1" applyBorder="1" applyAlignment="1">
      <alignment/>
    </xf>
    <xf numFmtId="0" fontId="2" fillId="11" borderId="11" xfId="0" applyFont="1" applyFill="1" applyBorder="1" applyAlignment="1">
      <alignment/>
    </xf>
    <xf numFmtId="0" fontId="2" fillId="11" borderId="12" xfId="0" applyFont="1" applyFill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17" borderId="0" xfId="0" applyFont="1" applyFill="1" applyAlignment="1">
      <alignment horizontal="center"/>
    </xf>
    <xf numFmtId="0" fontId="0" fillId="17" borderId="0" xfId="0" applyFont="1" applyFill="1" applyAlignment="1">
      <alignment/>
    </xf>
    <xf numFmtId="0" fontId="8" fillId="0" borderId="0" xfId="0" applyFont="1" applyAlignment="1">
      <alignment horizontal="righ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J168"/>
  <sheetViews>
    <sheetView tabSelected="1" view="pageLayout" zoomScaleSheetLayoutView="100" workbookViewId="0" topLeftCell="A1">
      <selection activeCell="M9" sqref="M9"/>
    </sheetView>
  </sheetViews>
  <sheetFormatPr defaultColWidth="11.421875" defaultRowHeight="12.75"/>
  <cols>
    <col min="1" max="1" width="4.140625" style="0" customWidth="1"/>
    <col min="2" max="2" width="32.7109375" style="0" customWidth="1"/>
    <col min="3" max="3" width="4.421875" style="0" customWidth="1"/>
    <col min="4" max="4" width="5.421875" style="0" customWidth="1"/>
    <col min="5" max="5" width="16.8515625" style="0" hidden="1" customWidth="1"/>
    <col min="6" max="6" width="3.00390625" style="0" customWidth="1"/>
    <col min="7" max="7" width="4.8515625" style="0" customWidth="1"/>
    <col min="8" max="8" width="32.421875" style="0" customWidth="1"/>
    <col min="9" max="9" width="4.421875" style="0" customWidth="1"/>
    <col min="10" max="10" width="5.00390625" style="0" customWidth="1"/>
  </cols>
  <sheetData>
    <row r="3" spans="1:10" ht="12.75">
      <c r="A3" s="57" t="s">
        <v>0</v>
      </c>
      <c r="B3" s="85"/>
      <c r="C3" s="85"/>
      <c r="D3" s="86"/>
      <c r="E3" s="4"/>
      <c r="F3" s="96" t="s">
        <v>183</v>
      </c>
      <c r="G3" s="96"/>
      <c r="H3" s="84"/>
      <c r="I3" s="85"/>
      <c r="J3" s="86"/>
    </row>
    <row r="4" spans="1:10" ht="12.75">
      <c r="A4" s="57" t="s">
        <v>14</v>
      </c>
      <c r="B4" s="85" t="s">
        <v>152</v>
      </c>
      <c r="C4" s="85"/>
      <c r="D4" s="86"/>
      <c r="E4" s="4"/>
      <c r="F4" s="96" t="s">
        <v>156</v>
      </c>
      <c r="G4" s="96"/>
      <c r="H4" s="84"/>
      <c r="I4" s="85"/>
      <c r="J4" s="86"/>
    </row>
    <row r="5" spans="1:7" ht="12.75">
      <c r="A5" s="58"/>
      <c r="F5" s="58"/>
      <c r="G5" s="58"/>
    </row>
    <row r="6" spans="1:10" ht="12.75">
      <c r="A6" s="59"/>
      <c r="B6" s="16" t="s">
        <v>158</v>
      </c>
      <c r="C6" s="6"/>
      <c r="D6" s="7"/>
      <c r="E6" s="2"/>
      <c r="F6" s="58"/>
      <c r="G6" s="59"/>
      <c r="H6" s="16" t="s">
        <v>15</v>
      </c>
      <c r="I6" s="6"/>
      <c r="J6" s="7"/>
    </row>
    <row r="7" spans="1:10" ht="12.75">
      <c r="A7" s="60" t="s">
        <v>157</v>
      </c>
      <c r="B7" s="84"/>
      <c r="C7" s="85"/>
      <c r="D7" s="86"/>
      <c r="E7" s="4"/>
      <c r="F7" s="58"/>
      <c r="G7" s="60" t="s">
        <v>157</v>
      </c>
      <c r="H7" s="84" t="s">
        <v>152</v>
      </c>
      <c r="I7" s="85"/>
      <c r="J7" s="86"/>
    </row>
    <row r="8" spans="1:10" ht="12.75">
      <c r="A8" s="60" t="s">
        <v>1</v>
      </c>
      <c r="B8" s="84"/>
      <c r="C8" s="85"/>
      <c r="D8" s="86"/>
      <c r="E8" s="4"/>
      <c r="F8" s="58"/>
      <c r="G8" s="60" t="s">
        <v>1</v>
      </c>
      <c r="H8" s="84"/>
      <c r="I8" s="85"/>
      <c r="J8" s="86"/>
    </row>
    <row r="9" spans="1:10" ht="12.75">
      <c r="A9" s="60" t="s">
        <v>11</v>
      </c>
      <c r="B9" s="84"/>
      <c r="C9" s="85"/>
      <c r="D9" s="86"/>
      <c r="E9" s="4"/>
      <c r="F9" s="58"/>
      <c r="G9" s="60" t="s">
        <v>11</v>
      </c>
      <c r="H9" s="84"/>
      <c r="I9" s="85"/>
      <c r="J9" s="86"/>
    </row>
    <row r="10" spans="1:10" ht="12.75">
      <c r="A10" s="2"/>
      <c r="B10" s="4"/>
      <c r="C10" s="4"/>
      <c r="D10" s="4"/>
      <c r="E10" s="4"/>
      <c r="G10" s="2"/>
      <c r="H10" s="4"/>
      <c r="I10" s="4"/>
      <c r="J10" s="4"/>
    </row>
    <row r="11" spans="3:10" ht="12.75">
      <c r="C11" s="10" t="s">
        <v>9</v>
      </c>
      <c r="D11" s="10" t="s">
        <v>10</v>
      </c>
      <c r="I11" s="10" t="s">
        <v>9</v>
      </c>
      <c r="J11" s="10" t="s">
        <v>10</v>
      </c>
    </row>
    <row r="12" spans="1:10" ht="12.75">
      <c r="A12" s="8" t="s">
        <v>2</v>
      </c>
      <c r="B12" s="9"/>
      <c r="C12" s="68"/>
      <c r="D12" s="68"/>
      <c r="E12" s="3"/>
      <c r="G12" s="8" t="s">
        <v>2</v>
      </c>
      <c r="H12" s="9"/>
      <c r="I12" s="67"/>
      <c r="J12" s="67"/>
    </row>
    <row r="13" spans="1:10" ht="12.75">
      <c r="A13" s="8" t="s">
        <v>3</v>
      </c>
      <c r="B13" s="9"/>
      <c r="C13" s="67"/>
      <c r="D13" s="67"/>
      <c r="G13" s="8" t="s">
        <v>3</v>
      </c>
      <c r="H13" s="9"/>
      <c r="I13" s="67"/>
      <c r="J13" s="67"/>
    </row>
    <row r="14" spans="1:10" ht="12.75">
      <c r="A14" s="53" t="s">
        <v>181</v>
      </c>
      <c r="B14" s="52"/>
      <c r="C14" s="69"/>
      <c r="D14" s="70" t="s">
        <v>182</v>
      </c>
      <c r="G14" s="53" t="s">
        <v>181</v>
      </c>
      <c r="H14" s="52"/>
      <c r="I14" s="69"/>
      <c r="J14" s="70" t="s">
        <v>182</v>
      </c>
    </row>
    <row r="16" spans="1:10" ht="12.75">
      <c r="A16" s="92" t="s">
        <v>159</v>
      </c>
      <c r="B16" s="92"/>
      <c r="C16" s="92"/>
      <c r="D16" s="92"/>
      <c r="E16" s="92"/>
      <c r="F16" s="92"/>
      <c r="G16" s="92"/>
      <c r="H16" s="92"/>
      <c r="I16" s="92"/>
      <c r="J16" s="92"/>
    </row>
    <row r="18" spans="3:10" ht="12.75">
      <c r="C18" s="10" t="s">
        <v>9</v>
      </c>
      <c r="D18" s="10" t="s">
        <v>10</v>
      </c>
      <c r="I18" s="10" t="s">
        <v>9</v>
      </c>
      <c r="J18" s="10" t="s">
        <v>10</v>
      </c>
    </row>
    <row r="19" spans="2:10" ht="12.75">
      <c r="B19" t="s">
        <v>160</v>
      </c>
      <c r="C19" s="68"/>
      <c r="D19" s="68"/>
      <c r="I19" s="68"/>
      <c r="J19" s="68"/>
    </row>
    <row r="20" spans="2:10" ht="12.75">
      <c r="B20" t="s">
        <v>161</v>
      </c>
      <c r="C20" s="67"/>
      <c r="D20" s="67"/>
      <c r="H20" t="s">
        <v>165</v>
      </c>
      <c r="I20" s="67"/>
      <c r="J20" s="67"/>
    </row>
    <row r="21" spans="2:10" ht="12.75">
      <c r="B21" t="s">
        <v>162</v>
      </c>
      <c r="C21" s="67"/>
      <c r="D21" s="67"/>
      <c r="H21" t="s">
        <v>168</v>
      </c>
      <c r="I21" s="67"/>
      <c r="J21" s="67"/>
    </row>
    <row r="22" spans="2:10" ht="12.75">
      <c r="B22" t="s">
        <v>163</v>
      </c>
      <c r="C22" s="67"/>
      <c r="D22" s="67"/>
      <c r="H22" t="s">
        <v>166</v>
      </c>
      <c r="I22" s="67"/>
      <c r="J22" s="67"/>
    </row>
    <row r="23" spans="2:10" ht="12.75">
      <c r="B23" t="s">
        <v>164</v>
      </c>
      <c r="C23" s="67"/>
      <c r="D23" s="67"/>
      <c r="H23" t="s">
        <v>167</v>
      </c>
      <c r="I23" s="67"/>
      <c r="J23" s="67"/>
    </row>
    <row r="24" spans="2:10" ht="12.75">
      <c r="B24" t="s">
        <v>169</v>
      </c>
      <c r="C24" s="67"/>
      <c r="D24" s="67"/>
      <c r="H24" t="s">
        <v>170</v>
      </c>
      <c r="I24" s="67"/>
      <c r="J24" s="67"/>
    </row>
    <row r="25" spans="2:10" ht="12.75">
      <c r="B25" s="61" t="s">
        <v>194</v>
      </c>
      <c r="C25" s="67"/>
      <c r="D25" s="67"/>
      <c r="H25" s="61" t="s">
        <v>195</v>
      </c>
      <c r="I25" s="67"/>
      <c r="J25" s="67"/>
    </row>
    <row r="26" spans="3:4" ht="12.75">
      <c r="C26" s="62"/>
      <c r="D26" s="62"/>
    </row>
    <row r="27" spans="2:10" ht="12.75">
      <c r="B27" t="s">
        <v>171</v>
      </c>
      <c r="C27" s="67"/>
      <c r="D27" s="67"/>
      <c r="H27" s="61" t="s">
        <v>191</v>
      </c>
      <c r="I27" s="67"/>
      <c r="J27" s="67"/>
    </row>
    <row r="28" spans="1:10" ht="12.75">
      <c r="A28" s="94" t="s">
        <v>192</v>
      </c>
      <c r="B28" s="94"/>
      <c r="C28" s="94"/>
      <c r="D28" s="94"/>
      <c r="E28" s="94"/>
      <c r="F28" s="94"/>
      <c r="G28" s="94"/>
      <c r="H28" s="94"/>
      <c r="I28" s="94"/>
      <c r="J28" s="95"/>
    </row>
    <row r="29" spans="1:10" ht="18">
      <c r="A29" s="90" t="s">
        <v>193</v>
      </c>
      <c r="B29" s="90"/>
      <c r="C29" s="90"/>
      <c r="D29" s="90"/>
      <c r="E29" s="90"/>
      <c r="F29" s="90"/>
      <c r="G29" s="90"/>
      <c r="H29" s="90"/>
      <c r="I29" s="90"/>
      <c r="J29" s="91"/>
    </row>
    <row r="31" spans="1:10" ht="12.75">
      <c r="A31" s="11" t="s">
        <v>4</v>
      </c>
      <c r="B31" s="11" t="s">
        <v>5</v>
      </c>
      <c r="C31" s="11" t="s">
        <v>6</v>
      </c>
      <c r="D31" s="12" t="s">
        <v>7</v>
      </c>
      <c r="G31" s="11" t="s">
        <v>4</v>
      </c>
      <c r="H31" s="11" t="s">
        <v>5</v>
      </c>
      <c r="I31" s="11" t="s">
        <v>8</v>
      </c>
      <c r="J31" s="11" t="s">
        <v>7</v>
      </c>
    </row>
    <row r="32" spans="1:10" ht="12.75">
      <c r="A32" s="13"/>
      <c r="B32" s="13"/>
      <c r="C32" s="13"/>
      <c r="D32" s="14" t="s">
        <v>6</v>
      </c>
      <c r="E32" s="39"/>
      <c r="F32" s="39"/>
      <c r="G32" s="13"/>
      <c r="H32" s="13"/>
      <c r="I32" s="13"/>
      <c r="J32" s="13" t="s">
        <v>6</v>
      </c>
    </row>
    <row r="33" spans="1:10" ht="12.75">
      <c r="A33" s="87" t="s">
        <v>12</v>
      </c>
      <c r="B33" s="88"/>
      <c r="C33" s="88"/>
      <c r="D33" s="89"/>
      <c r="E33" s="42"/>
      <c r="F33" s="42"/>
      <c r="G33" s="87" t="s">
        <v>13</v>
      </c>
      <c r="H33" s="88"/>
      <c r="I33" s="88"/>
      <c r="J33" s="89"/>
    </row>
    <row r="34" spans="1:10" ht="12.75">
      <c r="A34" s="63"/>
      <c r="B34" s="19" t="s">
        <v>16</v>
      </c>
      <c r="C34" s="20">
        <v>8</v>
      </c>
      <c r="D34" s="20">
        <f>SUM(A34*C34)</f>
        <v>0</v>
      </c>
      <c r="E34" s="5"/>
      <c r="F34" s="5"/>
      <c r="G34" s="63"/>
      <c r="H34" s="19" t="s">
        <v>58</v>
      </c>
      <c r="I34" s="20">
        <v>20</v>
      </c>
      <c r="J34" s="20">
        <f aca="true" t="shared" si="0" ref="J34:J48">SUM(G34*I34)</f>
        <v>0</v>
      </c>
    </row>
    <row r="35" spans="1:10" ht="12.75">
      <c r="A35" s="64"/>
      <c r="B35" s="21" t="s">
        <v>17</v>
      </c>
      <c r="C35" s="22">
        <v>10</v>
      </c>
      <c r="D35" s="20">
        <f aca="true" t="shared" si="1" ref="D35:D72">SUM(A35*C35)</f>
        <v>0</v>
      </c>
      <c r="E35" s="5"/>
      <c r="F35" s="5"/>
      <c r="G35" s="64"/>
      <c r="H35" s="21" t="s">
        <v>57</v>
      </c>
      <c r="I35" s="22">
        <v>10</v>
      </c>
      <c r="J35" s="20">
        <f t="shared" si="0"/>
        <v>0</v>
      </c>
    </row>
    <row r="36" spans="1:10" ht="12.75">
      <c r="A36" s="64"/>
      <c r="B36" s="21" t="s">
        <v>18</v>
      </c>
      <c r="C36" s="22">
        <v>1</v>
      </c>
      <c r="D36" s="20">
        <f t="shared" si="1"/>
        <v>0</v>
      </c>
      <c r="E36" s="5"/>
      <c r="F36" s="5"/>
      <c r="G36" s="64"/>
      <c r="H36" s="21" t="s">
        <v>59</v>
      </c>
      <c r="I36" s="22">
        <v>15</v>
      </c>
      <c r="J36" s="20">
        <f t="shared" si="0"/>
        <v>0</v>
      </c>
    </row>
    <row r="37" spans="1:10" ht="12.75">
      <c r="A37" s="64"/>
      <c r="B37" s="21" t="s">
        <v>19</v>
      </c>
      <c r="C37" s="22">
        <v>2</v>
      </c>
      <c r="D37" s="20">
        <f t="shared" si="1"/>
        <v>0</v>
      </c>
      <c r="E37" s="5"/>
      <c r="F37" s="5"/>
      <c r="G37" s="64"/>
      <c r="H37" s="21" t="s">
        <v>60</v>
      </c>
      <c r="I37" s="22">
        <v>3</v>
      </c>
      <c r="J37" s="20">
        <f t="shared" si="0"/>
        <v>0</v>
      </c>
    </row>
    <row r="38" spans="1:10" ht="12.75">
      <c r="A38" s="64"/>
      <c r="B38" s="21" t="s">
        <v>20</v>
      </c>
      <c r="C38" s="22">
        <v>1</v>
      </c>
      <c r="D38" s="20">
        <f t="shared" si="1"/>
        <v>0</v>
      </c>
      <c r="E38" s="5"/>
      <c r="F38" s="5"/>
      <c r="G38" s="64"/>
      <c r="H38" s="21" t="s">
        <v>61</v>
      </c>
      <c r="I38" s="22">
        <v>3</v>
      </c>
      <c r="J38" s="20">
        <f t="shared" si="0"/>
        <v>0</v>
      </c>
    </row>
    <row r="39" spans="1:10" ht="12.75">
      <c r="A39" s="64"/>
      <c r="B39" s="21" t="s">
        <v>21</v>
      </c>
      <c r="C39" s="22">
        <v>4</v>
      </c>
      <c r="D39" s="20">
        <f t="shared" si="1"/>
        <v>0</v>
      </c>
      <c r="E39" s="5"/>
      <c r="F39" s="5"/>
      <c r="G39" s="64"/>
      <c r="H39" s="21" t="s">
        <v>24</v>
      </c>
      <c r="I39" s="22">
        <v>2</v>
      </c>
      <c r="J39" s="20">
        <f t="shared" si="0"/>
        <v>0</v>
      </c>
    </row>
    <row r="40" spans="1:10" ht="12.75">
      <c r="A40" s="64"/>
      <c r="B40" s="21" t="s">
        <v>22</v>
      </c>
      <c r="C40" s="22">
        <v>18</v>
      </c>
      <c r="D40" s="20">
        <f t="shared" si="1"/>
        <v>0</v>
      </c>
      <c r="E40" s="5"/>
      <c r="F40" s="5"/>
      <c r="G40" s="64"/>
      <c r="H40" s="21" t="s">
        <v>62</v>
      </c>
      <c r="I40" s="22">
        <v>6</v>
      </c>
      <c r="J40" s="20">
        <f t="shared" si="0"/>
        <v>0</v>
      </c>
    </row>
    <row r="41" spans="1:10" ht="12.75">
      <c r="A41" s="64"/>
      <c r="B41" s="21" t="s">
        <v>23</v>
      </c>
      <c r="C41" s="22">
        <v>15</v>
      </c>
      <c r="D41" s="20">
        <f t="shared" si="1"/>
        <v>0</v>
      </c>
      <c r="E41" s="5"/>
      <c r="F41" s="5"/>
      <c r="G41" s="64"/>
      <c r="H41" s="21" t="s">
        <v>63</v>
      </c>
      <c r="I41" s="22">
        <v>7</v>
      </c>
      <c r="J41" s="20">
        <f t="shared" si="0"/>
        <v>0</v>
      </c>
    </row>
    <row r="42" spans="1:10" ht="12.75">
      <c r="A42" s="64"/>
      <c r="B42" s="21" t="s">
        <v>24</v>
      </c>
      <c r="C42" s="22">
        <v>2</v>
      </c>
      <c r="D42" s="20">
        <f t="shared" si="1"/>
        <v>0</v>
      </c>
      <c r="E42" s="5"/>
      <c r="F42" s="5"/>
      <c r="G42" s="64"/>
      <c r="H42" s="21" t="s">
        <v>64</v>
      </c>
      <c r="I42" s="22">
        <v>2</v>
      </c>
      <c r="J42" s="20">
        <f t="shared" si="0"/>
        <v>0</v>
      </c>
    </row>
    <row r="43" spans="1:10" ht="12.75">
      <c r="A43" s="64"/>
      <c r="B43" s="21" t="s">
        <v>25</v>
      </c>
      <c r="C43" s="22">
        <v>2</v>
      </c>
      <c r="D43" s="20">
        <f t="shared" si="1"/>
        <v>0</v>
      </c>
      <c r="E43" s="5"/>
      <c r="F43" s="5"/>
      <c r="G43" s="64"/>
      <c r="H43" s="21" t="s">
        <v>65</v>
      </c>
      <c r="I43" s="22">
        <v>3</v>
      </c>
      <c r="J43" s="20">
        <f t="shared" si="0"/>
        <v>0</v>
      </c>
    </row>
    <row r="44" spans="1:10" ht="12.75">
      <c r="A44" s="64"/>
      <c r="B44" s="21" t="s">
        <v>26</v>
      </c>
      <c r="C44" s="22">
        <v>3</v>
      </c>
      <c r="D44" s="20">
        <f t="shared" si="1"/>
        <v>0</v>
      </c>
      <c r="E44" s="5"/>
      <c r="F44" s="5"/>
      <c r="G44" s="64"/>
      <c r="H44" s="21" t="s">
        <v>66</v>
      </c>
      <c r="I44" s="22">
        <v>15</v>
      </c>
      <c r="J44" s="20">
        <f t="shared" si="0"/>
        <v>0</v>
      </c>
    </row>
    <row r="45" spans="1:10" ht="12.75">
      <c r="A45" s="64"/>
      <c r="B45" s="21" t="s">
        <v>27</v>
      </c>
      <c r="C45" s="22">
        <v>4</v>
      </c>
      <c r="D45" s="20">
        <f t="shared" si="1"/>
        <v>0</v>
      </c>
      <c r="E45" s="5"/>
      <c r="F45" s="5"/>
      <c r="G45" s="64"/>
      <c r="H45" s="21" t="s">
        <v>67</v>
      </c>
      <c r="I45" s="22">
        <v>8</v>
      </c>
      <c r="J45" s="20">
        <f t="shared" si="0"/>
        <v>0</v>
      </c>
    </row>
    <row r="46" spans="1:10" ht="12.75">
      <c r="A46" s="65"/>
      <c r="B46" s="49" t="s">
        <v>29</v>
      </c>
      <c r="C46" s="54">
        <v>20</v>
      </c>
      <c r="D46" s="55">
        <f t="shared" si="1"/>
        <v>0</v>
      </c>
      <c r="E46" s="5"/>
      <c r="F46" s="5"/>
      <c r="G46" s="64"/>
      <c r="H46" s="21" t="s">
        <v>68</v>
      </c>
      <c r="I46" s="22">
        <v>1</v>
      </c>
      <c r="J46" s="20">
        <f t="shared" si="0"/>
        <v>0</v>
      </c>
    </row>
    <row r="47" spans="1:10" ht="12.75">
      <c r="A47" s="64"/>
      <c r="B47" s="21" t="s">
        <v>28</v>
      </c>
      <c r="C47" s="22">
        <v>5</v>
      </c>
      <c r="D47" s="20">
        <f t="shared" si="1"/>
        <v>0</v>
      </c>
      <c r="E47" s="5"/>
      <c r="F47" s="5"/>
      <c r="G47" s="64"/>
      <c r="H47" s="21" t="s">
        <v>69</v>
      </c>
      <c r="I47" s="22">
        <v>2</v>
      </c>
      <c r="J47" s="20">
        <f t="shared" si="0"/>
        <v>0</v>
      </c>
    </row>
    <row r="48" spans="1:10" ht="12.75">
      <c r="A48" s="64"/>
      <c r="B48" s="21" t="s">
        <v>30</v>
      </c>
      <c r="C48" s="22">
        <v>10</v>
      </c>
      <c r="D48" s="20">
        <f t="shared" si="1"/>
        <v>0</v>
      </c>
      <c r="E48" s="5"/>
      <c r="F48" s="5"/>
      <c r="G48" s="64"/>
      <c r="H48" s="21" t="s">
        <v>70</v>
      </c>
      <c r="I48" s="22">
        <v>3</v>
      </c>
      <c r="J48" s="20">
        <f t="shared" si="0"/>
        <v>0</v>
      </c>
    </row>
    <row r="49" spans="1:10" ht="12.75">
      <c r="A49" s="65"/>
      <c r="B49" s="49" t="s">
        <v>31</v>
      </c>
      <c r="C49" s="54">
        <v>15</v>
      </c>
      <c r="D49" s="55">
        <f t="shared" si="1"/>
        <v>0</v>
      </c>
      <c r="E49" s="5"/>
      <c r="F49" s="5"/>
      <c r="G49" s="66"/>
      <c r="H49" s="21"/>
      <c r="I49" s="22"/>
      <c r="J49" s="22"/>
    </row>
    <row r="50" spans="1:10" ht="12.75">
      <c r="A50" s="64"/>
      <c r="B50" s="21" t="s">
        <v>32</v>
      </c>
      <c r="C50" s="22">
        <v>5</v>
      </c>
      <c r="D50" s="20">
        <f t="shared" si="1"/>
        <v>0</v>
      </c>
      <c r="E50" s="5"/>
      <c r="F50" s="5"/>
      <c r="G50" s="64"/>
      <c r="H50" s="21" t="s">
        <v>71</v>
      </c>
      <c r="I50" s="22">
        <v>6</v>
      </c>
      <c r="J50" s="20">
        <f>SUM(G50*I50)</f>
        <v>0</v>
      </c>
    </row>
    <row r="51" spans="1:10" ht="12.75">
      <c r="A51" s="64"/>
      <c r="B51" s="21" t="s">
        <v>33</v>
      </c>
      <c r="C51" s="22">
        <v>4</v>
      </c>
      <c r="D51" s="20">
        <f t="shared" si="1"/>
        <v>0</v>
      </c>
      <c r="E51" s="5"/>
      <c r="F51" s="5"/>
      <c r="G51" s="64"/>
      <c r="H51" s="21" t="s">
        <v>72</v>
      </c>
      <c r="I51" s="22">
        <v>1</v>
      </c>
      <c r="J51" s="20">
        <f>SUM(G51*I51)</f>
        <v>0</v>
      </c>
    </row>
    <row r="52" spans="1:10" ht="12.75">
      <c r="A52" s="64"/>
      <c r="B52" s="21" t="s">
        <v>34</v>
      </c>
      <c r="C52" s="22">
        <v>4</v>
      </c>
      <c r="D52" s="20">
        <f t="shared" si="1"/>
        <v>0</v>
      </c>
      <c r="E52" s="5"/>
      <c r="F52" s="5"/>
      <c r="G52" s="64"/>
      <c r="H52" s="21" t="s">
        <v>73</v>
      </c>
      <c r="I52" s="22">
        <v>1.5</v>
      </c>
      <c r="J52" s="20">
        <f>SUM(G52*I52)</f>
        <v>0</v>
      </c>
    </row>
    <row r="53" spans="1:10" ht="12.75">
      <c r="A53" s="1"/>
      <c r="B53" s="21"/>
      <c r="C53" s="22"/>
      <c r="D53" s="20"/>
      <c r="E53" s="5"/>
      <c r="F53" s="5"/>
      <c r="G53" s="1"/>
      <c r="H53" s="21"/>
      <c r="I53" s="22"/>
      <c r="J53" s="20"/>
    </row>
    <row r="54" spans="1:10" ht="12.75">
      <c r="A54" s="1"/>
      <c r="B54" s="23" t="s">
        <v>87</v>
      </c>
      <c r="C54" s="22"/>
      <c r="D54" s="24">
        <f>SUM(D34:D52)</f>
        <v>0</v>
      </c>
      <c r="E54" s="5"/>
      <c r="F54" s="5"/>
      <c r="G54" s="1"/>
      <c r="H54" s="23" t="s">
        <v>87</v>
      </c>
      <c r="I54" s="22"/>
      <c r="J54" s="24">
        <f>SUM(J34:J52)</f>
        <v>0</v>
      </c>
    </row>
    <row r="55" spans="1:10" ht="12.75">
      <c r="A55" s="1"/>
      <c r="B55" s="23"/>
      <c r="C55" s="22"/>
      <c r="D55" s="24"/>
      <c r="E55" s="40"/>
      <c r="F55" s="40"/>
      <c r="G55" s="1"/>
      <c r="H55" s="23"/>
      <c r="I55" s="22"/>
      <c r="J55" s="24"/>
    </row>
    <row r="56" spans="1:10" ht="12.75">
      <c r="A56" s="2"/>
      <c r="B56" s="15"/>
      <c r="C56" s="38"/>
      <c r="D56" s="82"/>
      <c r="E56" s="83"/>
      <c r="F56" s="83"/>
      <c r="G56" s="83"/>
      <c r="H56" s="15"/>
      <c r="I56" s="38"/>
      <c r="J56" s="38"/>
    </row>
    <row r="57" spans="1:10" ht="12.75">
      <c r="A57" s="39"/>
      <c r="B57" s="40"/>
      <c r="C57" s="41"/>
      <c r="D57" s="36"/>
      <c r="E57" s="37"/>
      <c r="F57" s="37"/>
      <c r="G57" s="37"/>
      <c r="H57" s="40"/>
      <c r="I57" s="41"/>
      <c r="J57" s="41"/>
    </row>
    <row r="58" spans="1:10" ht="12.75">
      <c r="A58" s="34" t="s">
        <v>4</v>
      </c>
      <c r="B58" s="34" t="s">
        <v>5</v>
      </c>
      <c r="C58" s="34" t="s">
        <v>6</v>
      </c>
      <c r="D58" s="35" t="s">
        <v>7</v>
      </c>
      <c r="E58" s="5"/>
      <c r="F58" s="5"/>
      <c r="G58" s="34" t="s">
        <v>4</v>
      </c>
      <c r="H58" s="34" t="s">
        <v>5</v>
      </c>
      <c r="I58" s="34" t="s">
        <v>8</v>
      </c>
      <c r="J58" s="34" t="s">
        <v>7</v>
      </c>
    </row>
    <row r="59" spans="1:10" ht="12.75">
      <c r="A59" s="27"/>
      <c r="B59" s="27"/>
      <c r="C59" s="27"/>
      <c r="D59" s="28" t="s">
        <v>6</v>
      </c>
      <c r="E59" s="5"/>
      <c r="F59" s="5"/>
      <c r="G59" s="27"/>
      <c r="H59" s="27"/>
      <c r="I59" s="27"/>
      <c r="J59" s="27" t="s">
        <v>6</v>
      </c>
    </row>
    <row r="60" spans="1:10" ht="12.75">
      <c r="A60" s="27"/>
      <c r="B60" s="29" t="s">
        <v>87</v>
      </c>
      <c r="C60" s="27"/>
      <c r="D60" s="30">
        <f>SUM(D54)</f>
        <v>0</v>
      </c>
      <c r="E60" s="5"/>
      <c r="F60" s="5"/>
      <c r="G60" s="46"/>
      <c r="H60" s="47" t="s">
        <v>87</v>
      </c>
      <c r="I60" s="46"/>
      <c r="J60" s="48">
        <f>SUM(J54)</f>
        <v>0</v>
      </c>
    </row>
    <row r="61" spans="1:10" ht="12.75">
      <c r="A61" s="64"/>
      <c r="B61" s="21" t="s">
        <v>35</v>
      </c>
      <c r="C61" s="22">
        <v>12</v>
      </c>
      <c r="D61" s="20">
        <f t="shared" si="1"/>
        <v>0</v>
      </c>
      <c r="E61" s="5"/>
      <c r="F61" s="5"/>
      <c r="G61" s="15"/>
      <c r="H61" s="15"/>
      <c r="I61" s="38"/>
      <c r="J61" s="38"/>
    </row>
    <row r="62" spans="1:10" ht="12.75">
      <c r="A62" s="64"/>
      <c r="B62" s="21" t="s">
        <v>36</v>
      </c>
      <c r="C62" s="22">
        <v>17</v>
      </c>
      <c r="D62" s="20">
        <f t="shared" si="1"/>
        <v>0</v>
      </c>
      <c r="E62" s="5"/>
      <c r="F62" s="5"/>
      <c r="G62" s="72" t="s">
        <v>74</v>
      </c>
      <c r="H62" s="73"/>
      <c r="I62" s="73"/>
      <c r="J62" s="74"/>
    </row>
    <row r="63" spans="1:10" ht="12.75">
      <c r="A63" s="64"/>
      <c r="B63" s="21" t="s">
        <v>37</v>
      </c>
      <c r="C63" s="22">
        <v>12</v>
      </c>
      <c r="D63" s="20">
        <f t="shared" si="1"/>
        <v>0</v>
      </c>
      <c r="E63" s="5"/>
      <c r="F63" s="5"/>
      <c r="G63" s="63"/>
      <c r="H63" s="19" t="s">
        <v>75</v>
      </c>
      <c r="I63" s="20">
        <v>1</v>
      </c>
      <c r="J63" s="20">
        <f aca="true" t="shared" si="2" ref="J63:J72">SUM(G63*I63)</f>
        <v>0</v>
      </c>
    </row>
    <row r="64" spans="1:10" ht="12.75">
      <c r="A64" s="64"/>
      <c r="B64" s="21" t="s">
        <v>38</v>
      </c>
      <c r="C64" s="22">
        <v>8</v>
      </c>
      <c r="D64" s="20">
        <f t="shared" si="1"/>
        <v>0</v>
      </c>
      <c r="E64" s="5"/>
      <c r="F64" s="5"/>
      <c r="G64" s="64"/>
      <c r="H64" s="21" t="s">
        <v>76</v>
      </c>
      <c r="I64" s="22">
        <v>6</v>
      </c>
      <c r="J64" s="20">
        <f t="shared" si="2"/>
        <v>0</v>
      </c>
    </row>
    <row r="65" spans="1:10" ht="12.75">
      <c r="A65" s="64"/>
      <c r="B65" s="21" t="s">
        <v>39</v>
      </c>
      <c r="C65" s="22">
        <v>4</v>
      </c>
      <c r="D65" s="20">
        <f t="shared" si="1"/>
        <v>0</v>
      </c>
      <c r="E65" s="5"/>
      <c r="F65" s="5"/>
      <c r="G65" s="64"/>
      <c r="H65" s="21" t="s">
        <v>77</v>
      </c>
      <c r="I65" s="22">
        <v>18</v>
      </c>
      <c r="J65" s="20">
        <f t="shared" si="2"/>
        <v>0</v>
      </c>
    </row>
    <row r="66" spans="1:10" ht="12.75">
      <c r="A66" s="64"/>
      <c r="B66" s="21" t="s">
        <v>40</v>
      </c>
      <c r="C66" s="22">
        <v>12</v>
      </c>
      <c r="D66" s="20">
        <f t="shared" si="1"/>
        <v>0</v>
      </c>
      <c r="E66" s="5"/>
      <c r="F66" s="5"/>
      <c r="G66" s="64"/>
      <c r="H66" s="21" t="s">
        <v>24</v>
      </c>
      <c r="I66" s="22">
        <v>2</v>
      </c>
      <c r="J66" s="20">
        <f t="shared" si="2"/>
        <v>0</v>
      </c>
    </row>
    <row r="67" spans="1:10" ht="12.75">
      <c r="A67" s="64"/>
      <c r="B67" s="21" t="s">
        <v>41</v>
      </c>
      <c r="C67" s="22">
        <v>6</v>
      </c>
      <c r="D67" s="20">
        <f t="shared" si="1"/>
        <v>0</v>
      </c>
      <c r="E67" s="5"/>
      <c r="F67" s="5"/>
      <c r="G67" s="64"/>
      <c r="H67" s="21" t="s">
        <v>25</v>
      </c>
      <c r="I67" s="22">
        <v>2</v>
      </c>
      <c r="J67" s="20">
        <f t="shared" si="2"/>
        <v>0</v>
      </c>
    </row>
    <row r="68" spans="1:10" ht="12.75">
      <c r="A68" s="64"/>
      <c r="B68" s="21" t="s">
        <v>42</v>
      </c>
      <c r="C68" s="22">
        <v>4</v>
      </c>
      <c r="D68" s="20">
        <f t="shared" si="1"/>
        <v>0</v>
      </c>
      <c r="E68" s="5"/>
      <c r="F68" s="5"/>
      <c r="G68" s="64"/>
      <c r="H68" s="21" t="s">
        <v>78</v>
      </c>
      <c r="I68" s="22">
        <v>5</v>
      </c>
      <c r="J68" s="20">
        <f t="shared" si="2"/>
        <v>0</v>
      </c>
    </row>
    <row r="69" spans="1:10" ht="12.75">
      <c r="A69" s="64"/>
      <c r="B69" s="21" t="s">
        <v>43</v>
      </c>
      <c r="C69" s="22">
        <v>4</v>
      </c>
      <c r="D69" s="20">
        <f t="shared" si="1"/>
        <v>0</v>
      </c>
      <c r="E69" s="5"/>
      <c r="F69" s="5"/>
      <c r="G69" s="64"/>
      <c r="H69" s="21" t="s">
        <v>79</v>
      </c>
      <c r="I69" s="22">
        <v>5</v>
      </c>
      <c r="J69" s="20">
        <f t="shared" si="2"/>
        <v>0</v>
      </c>
    </row>
    <row r="70" spans="1:10" ht="12.75">
      <c r="A70" s="64"/>
      <c r="B70" s="21" t="s">
        <v>44</v>
      </c>
      <c r="C70" s="22">
        <v>4</v>
      </c>
      <c r="D70" s="20">
        <f t="shared" si="1"/>
        <v>0</v>
      </c>
      <c r="E70" s="5"/>
      <c r="F70" s="5"/>
      <c r="G70" s="64"/>
      <c r="H70" s="21" t="s">
        <v>80</v>
      </c>
      <c r="I70" s="22">
        <v>4</v>
      </c>
      <c r="J70" s="20">
        <f t="shared" si="2"/>
        <v>0</v>
      </c>
    </row>
    <row r="71" spans="1:10" ht="12.75">
      <c r="A71" s="64"/>
      <c r="B71" s="21" t="s">
        <v>45</v>
      </c>
      <c r="C71" s="22">
        <v>2</v>
      </c>
      <c r="D71" s="20">
        <f t="shared" si="1"/>
        <v>0</v>
      </c>
      <c r="E71" s="5"/>
      <c r="F71" s="5"/>
      <c r="G71" s="64"/>
      <c r="H71" s="21" t="s">
        <v>81</v>
      </c>
      <c r="I71" s="22">
        <v>4</v>
      </c>
      <c r="J71" s="20">
        <f t="shared" si="2"/>
        <v>0</v>
      </c>
    </row>
    <row r="72" spans="1:10" ht="12.75">
      <c r="A72" s="64"/>
      <c r="B72" s="21" t="s">
        <v>46</v>
      </c>
      <c r="C72" s="22">
        <v>4</v>
      </c>
      <c r="D72" s="20">
        <f t="shared" si="1"/>
        <v>0</v>
      </c>
      <c r="E72" s="5"/>
      <c r="F72" s="5"/>
      <c r="G72" s="64"/>
      <c r="H72" s="21" t="s">
        <v>82</v>
      </c>
      <c r="I72" s="22">
        <v>5</v>
      </c>
      <c r="J72" s="20">
        <f t="shared" si="2"/>
        <v>0</v>
      </c>
    </row>
    <row r="73" spans="1:10" ht="12.75">
      <c r="A73" s="64"/>
      <c r="B73" s="21" t="s">
        <v>47</v>
      </c>
      <c r="C73" s="22">
        <v>2</v>
      </c>
      <c r="D73" s="20">
        <f aca="true" t="shared" si="3" ref="D73:D83">SUM(A73*C73)</f>
        <v>0</v>
      </c>
      <c r="E73" s="5"/>
      <c r="F73" s="5"/>
      <c r="G73" s="64"/>
      <c r="H73" s="21" t="s">
        <v>83</v>
      </c>
      <c r="I73" s="22">
        <v>10</v>
      </c>
      <c r="J73" s="20">
        <f aca="true" t="shared" si="4" ref="J73:J81">SUM(G73*I73)</f>
        <v>0</v>
      </c>
    </row>
    <row r="74" spans="1:10" ht="12.75">
      <c r="A74" s="64"/>
      <c r="B74" s="21" t="s">
        <v>48</v>
      </c>
      <c r="C74" s="22">
        <v>3</v>
      </c>
      <c r="D74" s="20">
        <f t="shared" si="3"/>
        <v>0</v>
      </c>
      <c r="E74" s="5"/>
      <c r="F74" s="5"/>
      <c r="G74" s="64"/>
      <c r="H74" s="21" t="s">
        <v>179</v>
      </c>
      <c r="I74" s="22">
        <v>2</v>
      </c>
      <c r="J74" s="20">
        <f t="shared" si="4"/>
        <v>0</v>
      </c>
    </row>
    <row r="75" spans="1:10" ht="12.75">
      <c r="A75" s="64"/>
      <c r="B75" s="21" t="s">
        <v>49</v>
      </c>
      <c r="C75" s="22">
        <v>4</v>
      </c>
      <c r="D75" s="20">
        <f t="shared" si="3"/>
        <v>0</v>
      </c>
      <c r="E75" s="5"/>
      <c r="F75" s="5"/>
      <c r="G75" s="64"/>
      <c r="H75" s="21" t="s">
        <v>47</v>
      </c>
      <c r="I75" s="22">
        <v>2</v>
      </c>
      <c r="J75" s="20">
        <f t="shared" si="4"/>
        <v>0</v>
      </c>
    </row>
    <row r="76" spans="1:10" ht="12.75">
      <c r="A76" s="64"/>
      <c r="B76" s="21" t="s">
        <v>50</v>
      </c>
      <c r="C76" s="22">
        <v>3</v>
      </c>
      <c r="D76" s="20">
        <f t="shared" si="3"/>
        <v>0</v>
      </c>
      <c r="E76" s="5"/>
      <c r="F76" s="5"/>
      <c r="G76" s="64"/>
      <c r="H76" s="21" t="s">
        <v>50</v>
      </c>
      <c r="I76" s="22">
        <v>3</v>
      </c>
      <c r="J76" s="20">
        <f t="shared" si="4"/>
        <v>0</v>
      </c>
    </row>
    <row r="77" spans="1:10" ht="12.75">
      <c r="A77" s="64"/>
      <c r="B77" s="31" t="s">
        <v>51</v>
      </c>
      <c r="C77" s="22">
        <v>4</v>
      </c>
      <c r="D77" s="20">
        <f t="shared" si="3"/>
        <v>0</v>
      </c>
      <c r="E77" s="5"/>
      <c r="F77" s="5"/>
      <c r="G77" s="64"/>
      <c r="H77" s="31" t="s">
        <v>51</v>
      </c>
      <c r="I77" s="22">
        <v>4</v>
      </c>
      <c r="J77" s="20">
        <f t="shared" si="4"/>
        <v>0</v>
      </c>
    </row>
    <row r="78" spans="1:10" ht="12.75">
      <c r="A78" s="64"/>
      <c r="B78" s="31" t="s">
        <v>52</v>
      </c>
      <c r="C78" s="22">
        <v>5</v>
      </c>
      <c r="D78" s="20">
        <f t="shared" si="3"/>
        <v>0</v>
      </c>
      <c r="E78" s="5"/>
      <c r="F78" s="5"/>
      <c r="G78" s="64"/>
      <c r="H78" s="31" t="s">
        <v>52</v>
      </c>
      <c r="I78" s="22">
        <v>5</v>
      </c>
      <c r="J78" s="20">
        <f t="shared" si="4"/>
        <v>0</v>
      </c>
    </row>
    <row r="79" spans="1:10" ht="12.75">
      <c r="A79" s="64"/>
      <c r="B79" s="31" t="s">
        <v>53</v>
      </c>
      <c r="C79" s="22">
        <v>6</v>
      </c>
      <c r="D79" s="20">
        <f t="shared" si="3"/>
        <v>0</v>
      </c>
      <c r="E79" s="5"/>
      <c r="F79" s="5"/>
      <c r="G79" s="64"/>
      <c r="H79" s="31" t="s">
        <v>53</v>
      </c>
      <c r="I79" s="22">
        <v>6</v>
      </c>
      <c r="J79" s="20">
        <f t="shared" si="4"/>
        <v>0</v>
      </c>
    </row>
    <row r="80" spans="1:10" ht="12.75">
      <c r="A80" s="64"/>
      <c r="B80" s="31" t="s">
        <v>54</v>
      </c>
      <c r="C80" s="22">
        <v>8</v>
      </c>
      <c r="D80" s="20">
        <f t="shared" si="3"/>
        <v>0</v>
      </c>
      <c r="E80" s="5"/>
      <c r="F80" s="5"/>
      <c r="G80" s="64"/>
      <c r="H80" s="31" t="s">
        <v>54</v>
      </c>
      <c r="I80" s="22">
        <v>8</v>
      </c>
      <c r="J80" s="20">
        <f t="shared" si="4"/>
        <v>0</v>
      </c>
    </row>
    <row r="81" spans="1:10" ht="12.75">
      <c r="A81" s="64"/>
      <c r="B81" s="31" t="s">
        <v>55</v>
      </c>
      <c r="C81" s="22">
        <v>10</v>
      </c>
      <c r="D81" s="20">
        <f t="shared" si="3"/>
        <v>0</v>
      </c>
      <c r="E81" s="5"/>
      <c r="F81" s="5"/>
      <c r="G81" s="64"/>
      <c r="H81" s="31" t="s">
        <v>84</v>
      </c>
      <c r="I81" s="22">
        <v>5</v>
      </c>
      <c r="J81" s="20">
        <f t="shared" si="4"/>
        <v>0</v>
      </c>
    </row>
    <row r="82" spans="1:10" ht="12.75">
      <c r="A82" s="64"/>
      <c r="B82" s="31" t="s">
        <v>56</v>
      </c>
      <c r="C82" s="22">
        <v>1</v>
      </c>
      <c r="D82" s="20">
        <f t="shared" si="3"/>
        <v>0</v>
      </c>
      <c r="E82" s="5"/>
      <c r="F82" s="5"/>
      <c r="G82" s="66"/>
      <c r="H82" s="21"/>
      <c r="I82" s="22" t="s">
        <v>152</v>
      </c>
      <c r="J82" s="22"/>
    </row>
    <row r="83" spans="1:10" ht="12.75">
      <c r="A83" s="64"/>
      <c r="B83" s="31" t="s">
        <v>173</v>
      </c>
      <c r="C83" s="22">
        <v>8</v>
      </c>
      <c r="D83" s="20">
        <f t="shared" si="3"/>
        <v>0</v>
      </c>
      <c r="E83" s="5"/>
      <c r="F83" s="5"/>
      <c r="G83" s="64"/>
      <c r="H83" s="31" t="s">
        <v>85</v>
      </c>
      <c r="I83" s="22">
        <v>1</v>
      </c>
      <c r="J83" s="20">
        <f>SUM(G83*I83)</f>
        <v>0</v>
      </c>
    </row>
    <row r="84" spans="1:10" ht="12.75">
      <c r="A84" s="66"/>
      <c r="B84" s="21"/>
      <c r="C84" s="22"/>
      <c r="D84" s="22"/>
      <c r="E84" s="5"/>
      <c r="F84" s="5"/>
      <c r="G84" s="64"/>
      <c r="H84" s="31" t="s">
        <v>86</v>
      </c>
      <c r="I84" s="22">
        <v>1.5</v>
      </c>
      <c r="J84" s="22">
        <f>SUM(G84*I84)</f>
        <v>0</v>
      </c>
    </row>
    <row r="85" spans="1:10" ht="12.75">
      <c r="A85" s="64"/>
      <c r="B85" s="31" t="s">
        <v>72</v>
      </c>
      <c r="C85" s="22">
        <v>1</v>
      </c>
      <c r="D85" s="20">
        <f>SUM(A85*C85)</f>
        <v>0</v>
      </c>
      <c r="E85" s="5"/>
      <c r="F85" s="5"/>
      <c r="G85" s="15"/>
      <c r="H85" s="15"/>
      <c r="I85" s="15"/>
      <c r="J85" s="15"/>
    </row>
    <row r="86" spans="1:10" ht="12.75">
      <c r="A86" s="64"/>
      <c r="B86" s="31" t="s">
        <v>73</v>
      </c>
      <c r="C86" s="22">
        <v>1.5</v>
      </c>
      <c r="D86" s="22">
        <f>SUM(A86*C86)</f>
        <v>0</v>
      </c>
      <c r="E86" s="5"/>
      <c r="F86" s="5"/>
      <c r="G86" s="72" t="s">
        <v>109</v>
      </c>
      <c r="H86" s="73"/>
      <c r="I86" s="73"/>
      <c r="J86" s="74"/>
    </row>
    <row r="87" spans="1:10" ht="12.75">
      <c r="A87" s="15"/>
      <c r="B87" s="15"/>
      <c r="C87" s="38"/>
      <c r="D87" s="38"/>
      <c r="E87" s="5"/>
      <c r="F87" s="5"/>
      <c r="G87" s="64"/>
      <c r="H87" s="21" t="s">
        <v>110</v>
      </c>
      <c r="I87" s="22">
        <v>6</v>
      </c>
      <c r="J87" s="20">
        <f aca="true" t="shared" si="5" ref="J87:J95">SUM(G87*I87)</f>
        <v>0</v>
      </c>
    </row>
    <row r="88" spans="1:10" ht="12.75">
      <c r="A88" s="72" t="s">
        <v>88</v>
      </c>
      <c r="B88" s="73"/>
      <c r="C88" s="73"/>
      <c r="D88" s="74"/>
      <c r="E88" s="5"/>
      <c r="F88" s="5"/>
      <c r="G88" s="64"/>
      <c r="H88" s="21" t="s">
        <v>24</v>
      </c>
      <c r="I88" s="22">
        <v>2</v>
      </c>
      <c r="J88" s="20">
        <f t="shared" si="5"/>
        <v>0</v>
      </c>
    </row>
    <row r="89" spans="1:10" ht="12.75">
      <c r="A89" s="64"/>
      <c r="B89" s="21" t="s">
        <v>89</v>
      </c>
      <c r="C89" s="22">
        <v>8</v>
      </c>
      <c r="D89" s="20">
        <f aca="true" t="shared" si="6" ref="D89:D109">SUM(A89*C89)</f>
        <v>0</v>
      </c>
      <c r="E89" s="5"/>
      <c r="F89" s="5"/>
      <c r="G89" s="64"/>
      <c r="H89" s="21" t="s">
        <v>111</v>
      </c>
      <c r="I89" s="22">
        <v>2</v>
      </c>
      <c r="J89" s="20">
        <f t="shared" si="5"/>
        <v>0</v>
      </c>
    </row>
    <row r="90" spans="1:10" ht="12.75">
      <c r="A90" s="64"/>
      <c r="B90" s="21" t="s">
        <v>20</v>
      </c>
      <c r="C90" s="22">
        <v>1</v>
      </c>
      <c r="D90" s="20">
        <f t="shared" si="6"/>
        <v>0</v>
      </c>
      <c r="E90" s="5"/>
      <c r="F90" s="5"/>
      <c r="G90" s="64"/>
      <c r="H90" s="21" t="s">
        <v>112</v>
      </c>
      <c r="I90" s="22">
        <v>4</v>
      </c>
      <c r="J90" s="20">
        <f t="shared" si="5"/>
        <v>0</v>
      </c>
    </row>
    <row r="91" spans="1:10" ht="12.75">
      <c r="A91" s="64"/>
      <c r="B91" s="21" t="s">
        <v>90</v>
      </c>
      <c r="C91" s="22">
        <v>4</v>
      </c>
      <c r="D91" s="20">
        <f t="shared" si="6"/>
        <v>0</v>
      </c>
      <c r="E91" s="5"/>
      <c r="F91" s="5"/>
      <c r="G91" s="64"/>
      <c r="H91" s="21" t="s">
        <v>113</v>
      </c>
      <c r="I91" s="22">
        <v>2</v>
      </c>
      <c r="J91" s="20">
        <f t="shared" si="5"/>
        <v>0</v>
      </c>
    </row>
    <row r="92" spans="1:10" ht="12.75">
      <c r="A92" s="64"/>
      <c r="B92" s="21" t="s">
        <v>180</v>
      </c>
      <c r="C92" s="22">
        <v>12</v>
      </c>
      <c r="D92" s="20">
        <f t="shared" si="6"/>
        <v>0</v>
      </c>
      <c r="E92" s="5"/>
      <c r="F92" s="5"/>
      <c r="G92" s="64"/>
      <c r="H92" s="21" t="s">
        <v>50</v>
      </c>
      <c r="I92" s="22">
        <v>3</v>
      </c>
      <c r="J92" s="20">
        <f t="shared" si="5"/>
        <v>0</v>
      </c>
    </row>
    <row r="93" spans="1:10" ht="12.75">
      <c r="A93" s="64"/>
      <c r="B93" s="21" t="s">
        <v>91</v>
      </c>
      <c r="C93" s="22">
        <v>5</v>
      </c>
      <c r="D93" s="20">
        <f t="shared" si="6"/>
        <v>0</v>
      </c>
      <c r="E93" s="5"/>
      <c r="F93" s="5"/>
      <c r="G93" s="64"/>
      <c r="H93" s="21" t="s">
        <v>114</v>
      </c>
      <c r="I93" s="22">
        <v>2</v>
      </c>
      <c r="J93" s="20">
        <f t="shared" si="5"/>
        <v>0</v>
      </c>
    </row>
    <row r="94" spans="1:10" ht="12.75">
      <c r="A94" s="64"/>
      <c r="B94" s="21" t="s">
        <v>24</v>
      </c>
      <c r="C94" s="22">
        <v>2</v>
      </c>
      <c r="D94" s="20">
        <f t="shared" si="6"/>
        <v>0</v>
      </c>
      <c r="E94" s="5"/>
      <c r="F94" s="5"/>
      <c r="G94" s="64"/>
      <c r="H94" s="21" t="s">
        <v>115</v>
      </c>
      <c r="I94" s="22">
        <v>7</v>
      </c>
      <c r="J94" s="20">
        <f t="shared" si="5"/>
        <v>0</v>
      </c>
    </row>
    <row r="95" spans="1:10" ht="12.75">
      <c r="A95" s="64"/>
      <c r="B95" s="21" t="s">
        <v>92</v>
      </c>
      <c r="C95" s="22">
        <v>1</v>
      </c>
      <c r="D95" s="20">
        <f t="shared" si="6"/>
        <v>0</v>
      </c>
      <c r="E95" s="5"/>
      <c r="F95" s="5"/>
      <c r="G95" s="64"/>
      <c r="H95" s="21" t="s">
        <v>116</v>
      </c>
      <c r="I95" s="22">
        <v>2</v>
      </c>
      <c r="J95" s="20">
        <f t="shared" si="5"/>
        <v>0</v>
      </c>
    </row>
    <row r="96" spans="1:10" ht="12.75">
      <c r="A96" s="64"/>
      <c r="B96" s="21" t="s">
        <v>93</v>
      </c>
      <c r="C96" s="22">
        <v>12</v>
      </c>
      <c r="D96" s="20">
        <f t="shared" si="6"/>
        <v>0</v>
      </c>
      <c r="E96" s="5"/>
      <c r="F96" s="5"/>
      <c r="G96" s="21"/>
      <c r="H96" s="21"/>
      <c r="I96" s="22"/>
      <c r="J96" s="22"/>
    </row>
    <row r="97" spans="1:10" ht="12.75">
      <c r="A97" s="64"/>
      <c r="B97" s="21" t="s">
        <v>94</v>
      </c>
      <c r="C97" s="22">
        <v>17</v>
      </c>
      <c r="D97" s="20">
        <f t="shared" si="6"/>
        <v>0</v>
      </c>
      <c r="E97" s="5"/>
      <c r="F97" s="5"/>
      <c r="G97" s="64"/>
      <c r="H97" s="21" t="s">
        <v>72</v>
      </c>
      <c r="I97" s="22">
        <v>1</v>
      </c>
      <c r="J97" s="20">
        <f>SUM(G97*I97)</f>
        <v>0</v>
      </c>
    </row>
    <row r="98" spans="1:10" ht="12.75">
      <c r="A98" s="64"/>
      <c r="B98" s="21" t="s">
        <v>95</v>
      </c>
      <c r="C98" s="22">
        <v>3</v>
      </c>
      <c r="D98" s="20">
        <f t="shared" si="6"/>
        <v>0</v>
      </c>
      <c r="E98" s="5"/>
      <c r="F98" s="5"/>
      <c r="G98" s="64"/>
      <c r="H98" s="21" t="s">
        <v>73</v>
      </c>
      <c r="I98" s="22">
        <v>1.5</v>
      </c>
      <c r="J98" s="22">
        <f>SUM(G98*I98)</f>
        <v>0</v>
      </c>
    </row>
    <row r="99" spans="1:10" ht="12.75">
      <c r="A99" s="64"/>
      <c r="B99" s="21" t="s">
        <v>96</v>
      </c>
      <c r="C99" s="22">
        <v>3</v>
      </c>
      <c r="D99" s="20">
        <f t="shared" si="6"/>
        <v>0</v>
      </c>
      <c r="E99" s="5"/>
      <c r="F99" s="5"/>
      <c r="G99" s="71"/>
      <c r="H99" s="15"/>
      <c r="I99" s="38"/>
      <c r="J99" s="38"/>
    </row>
    <row r="100" spans="1:10" ht="12.75">
      <c r="A100" s="64"/>
      <c r="B100" s="21" t="s">
        <v>38</v>
      </c>
      <c r="C100" s="22">
        <v>8</v>
      </c>
      <c r="D100" s="20">
        <f t="shared" si="6"/>
        <v>0</v>
      </c>
      <c r="E100" s="5"/>
      <c r="F100" s="5"/>
      <c r="G100" s="72" t="s">
        <v>117</v>
      </c>
      <c r="H100" s="73"/>
      <c r="I100" s="73"/>
      <c r="J100" s="74"/>
    </row>
    <row r="101" spans="1:10" ht="12.75">
      <c r="A101" s="64"/>
      <c r="B101" s="21" t="s">
        <v>39</v>
      </c>
      <c r="C101" s="22">
        <v>4</v>
      </c>
      <c r="D101" s="20">
        <f t="shared" si="6"/>
        <v>0</v>
      </c>
      <c r="E101" s="5"/>
      <c r="F101" s="5"/>
      <c r="G101" s="64"/>
      <c r="H101" s="21" t="s">
        <v>118</v>
      </c>
      <c r="I101" s="21">
        <v>1</v>
      </c>
      <c r="J101" s="20">
        <f aca="true" t="shared" si="7" ref="J101:J124">SUM(G101*I101)</f>
        <v>0</v>
      </c>
    </row>
    <row r="102" spans="1:10" ht="12.75">
      <c r="A102" s="64"/>
      <c r="B102" s="21" t="s">
        <v>45</v>
      </c>
      <c r="C102" s="22">
        <v>2</v>
      </c>
      <c r="D102" s="20">
        <f t="shared" si="6"/>
        <v>0</v>
      </c>
      <c r="E102" s="5"/>
      <c r="F102" s="5"/>
      <c r="G102" s="64"/>
      <c r="H102" s="21" t="s">
        <v>119</v>
      </c>
      <c r="I102" s="21">
        <v>1</v>
      </c>
      <c r="J102" s="20">
        <f t="shared" si="7"/>
        <v>0</v>
      </c>
    </row>
    <row r="103" spans="1:10" ht="12.75">
      <c r="A103" s="64"/>
      <c r="B103" s="21" t="s">
        <v>97</v>
      </c>
      <c r="C103" s="22">
        <v>3</v>
      </c>
      <c r="D103" s="20">
        <f t="shared" si="6"/>
        <v>0</v>
      </c>
      <c r="E103" s="5"/>
      <c r="F103" s="5"/>
      <c r="G103" s="64"/>
      <c r="H103" s="49" t="s">
        <v>174</v>
      </c>
      <c r="I103" s="21">
        <v>1</v>
      </c>
      <c r="J103" s="20">
        <f t="shared" si="7"/>
        <v>0</v>
      </c>
    </row>
    <row r="104" spans="1:10" ht="12.75">
      <c r="A104" s="64"/>
      <c r="B104" s="21" t="s">
        <v>98</v>
      </c>
      <c r="C104" s="22">
        <v>4</v>
      </c>
      <c r="D104" s="20">
        <f t="shared" si="6"/>
        <v>0</v>
      </c>
      <c r="E104" s="5"/>
      <c r="F104" s="5"/>
      <c r="G104" s="64"/>
      <c r="H104" s="21" t="s">
        <v>120</v>
      </c>
      <c r="I104" s="21">
        <v>2</v>
      </c>
      <c r="J104" s="20">
        <f t="shared" si="7"/>
        <v>0</v>
      </c>
    </row>
    <row r="105" spans="1:10" ht="12.75">
      <c r="A105" s="64"/>
      <c r="B105" s="21" t="s">
        <v>52</v>
      </c>
      <c r="C105" s="22">
        <v>5</v>
      </c>
      <c r="D105" s="20">
        <f t="shared" si="6"/>
        <v>0</v>
      </c>
      <c r="E105" s="5"/>
      <c r="F105" s="5"/>
      <c r="G105" s="64"/>
      <c r="H105" s="21" t="s">
        <v>121</v>
      </c>
      <c r="I105" s="21">
        <v>5</v>
      </c>
      <c r="J105" s="20">
        <f t="shared" si="7"/>
        <v>0</v>
      </c>
    </row>
    <row r="106" spans="1:10" ht="12.75">
      <c r="A106" s="64"/>
      <c r="B106" s="21" t="s">
        <v>53</v>
      </c>
      <c r="C106" s="22">
        <v>6</v>
      </c>
      <c r="D106" s="20">
        <f t="shared" si="6"/>
        <v>0</v>
      </c>
      <c r="E106" s="5"/>
      <c r="F106" s="5"/>
      <c r="G106" s="64"/>
      <c r="H106" s="21" t="s">
        <v>122</v>
      </c>
      <c r="I106" s="21">
        <v>2</v>
      </c>
      <c r="J106" s="20">
        <f t="shared" si="7"/>
        <v>0</v>
      </c>
    </row>
    <row r="107" spans="1:10" ht="12.75">
      <c r="A107" s="64"/>
      <c r="B107" s="21" t="s">
        <v>54</v>
      </c>
      <c r="C107" s="22">
        <v>8</v>
      </c>
      <c r="D107" s="20">
        <f t="shared" si="6"/>
        <v>0</v>
      </c>
      <c r="E107" s="5"/>
      <c r="F107" s="5"/>
      <c r="G107" s="64"/>
      <c r="H107" s="21" t="s">
        <v>123</v>
      </c>
      <c r="I107" s="21">
        <v>4</v>
      </c>
      <c r="J107" s="20">
        <f t="shared" si="7"/>
        <v>0</v>
      </c>
    </row>
    <row r="108" spans="1:10" ht="12.75">
      <c r="A108" s="64"/>
      <c r="B108" s="21" t="s">
        <v>99</v>
      </c>
      <c r="C108" s="22">
        <v>5</v>
      </c>
      <c r="D108" s="20">
        <f t="shared" si="6"/>
        <v>0</v>
      </c>
      <c r="E108" s="5"/>
      <c r="F108" s="5"/>
      <c r="G108" s="64"/>
      <c r="H108" s="21" t="s">
        <v>124</v>
      </c>
      <c r="I108" s="21">
        <v>3</v>
      </c>
      <c r="J108" s="20">
        <f t="shared" si="7"/>
        <v>0</v>
      </c>
    </row>
    <row r="109" spans="1:10" ht="12.75">
      <c r="A109" s="64"/>
      <c r="B109" s="21" t="s">
        <v>100</v>
      </c>
      <c r="C109" s="22">
        <v>14</v>
      </c>
      <c r="D109" s="20">
        <f t="shared" si="6"/>
        <v>0</v>
      </c>
      <c r="E109" s="5"/>
      <c r="F109" s="5"/>
      <c r="G109" s="64"/>
      <c r="H109" s="21" t="s">
        <v>125</v>
      </c>
      <c r="I109" s="21">
        <v>5</v>
      </c>
      <c r="J109" s="20">
        <f t="shared" si="7"/>
        <v>0</v>
      </c>
    </row>
    <row r="110" spans="1:10" ht="12.75">
      <c r="A110" s="1"/>
      <c r="B110" s="23" t="s">
        <v>87</v>
      </c>
      <c r="C110" s="22"/>
      <c r="D110" s="24">
        <f>SUM(D60:D109)</f>
        <v>0</v>
      </c>
      <c r="E110" s="5"/>
      <c r="F110" s="5"/>
      <c r="G110" s="1"/>
      <c r="H110" s="23" t="s">
        <v>87</v>
      </c>
      <c r="I110" s="22"/>
      <c r="J110" s="24">
        <f>SUM(J60:J109)</f>
        <v>0</v>
      </c>
    </row>
    <row r="111" spans="1:10" ht="12.75">
      <c r="A111" s="1"/>
      <c r="B111" s="23"/>
      <c r="C111" s="22"/>
      <c r="D111" s="24"/>
      <c r="E111" s="40"/>
      <c r="F111" s="40"/>
      <c r="G111" s="1"/>
      <c r="H111" s="23"/>
      <c r="I111" s="22"/>
      <c r="J111" s="24"/>
    </row>
    <row r="112" spans="1:10" ht="12.75">
      <c r="A112" s="2"/>
      <c r="B112" s="43"/>
      <c r="C112" s="38"/>
      <c r="D112" s="82"/>
      <c r="E112" s="93"/>
      <c r="F112" s="93"/>
      <c r="G112" s="93"/>
      <c r="H112" s="43"/>
      <c r="I112" s="38"/>
      <c r="J112" s="44"/>
    </row>
    <row r="113" spans="1:10" ht="12.75">
      <c r="A113" s="2"/>
      <c r="B113" s="43"/>
      <c r="C113" s="38"/>
      <c r="D113" s="44"/>
      <c r="E113" s="15"/>
      <c r="F113" s="15"/>
      <c r="G113" s="2"/>
      <c r="H113" s="43"/>
      <c r="I113" s="38"/>
      <c r="J113" s="44"/>
    </row>
    <row r="114" spans="1:10" ht="12.75">
      <c r="A114" s="25" t="s">
        <v>4</v>
      </c>
      <c r="B114" s="25" t="s">
        <v>5</v>
      </c>
      <c r="C114" s="25" t="s">
        <v>6</v>
      </c>
      <c r="D114" s="26" t="s">
        <v>7</v>
      </c>
      <c r="E114" s="45"/>
      <c r="F114" s="45"/>
      <c r="G114" s="25" t="s">
        <v>4</v>
      </c>
      <c r="H114" s="25" t="s">
        <v>5</v>
      </c>
      <c r="I114" s="25" t="s">
        <v>8</v>
      </c>
      <c r="J114" s="25" t="s">
        <v>7</v>
      </c>
    </row>
    <row r="115" spans="1:10" ht="12.75">
      <c r="A115" s="27"/>
      <c r="B115" s="27"/>
      <c r="C115" s="27"/>
      <c r="D115" s="28" t="s">
        <v>6</v>
      </c>
      <c r="E115" s="5"/>
      <c r="F115" s="5"/>
      <c r="G115" s="27"/>
      <c r="H115" s="27"/>
      <c r="I115" s="27"/>
      <c r="J115" s="27" t="s">
        <v>6</v>
      </c>
    </row>
    <row r="116" spans="1:10" ht="12.75">
      <c r="A116" s="27"/>
      <c r="B116" s="29" t="s">
        <v>87</v>
      </c>
      <c r="C116" s="27"/>
      <c r="D116" s="30">
        <f>SUM(D110)</f>
        <v>0</v>
      </c>
      <c r="E116" s="5"/>
      <c r="F116" s="5"/>
      <c r="G116" s="27"/>
      <c r="H116" s="29" t="s">
        <v>87</v>
      </c>
      <c r="I116" s="27"/>
      <c r="J116" s="30">
        <f>SUM(J110)</f>
        <v>0</v>
      </c>
    </row>
    <row r="117" spans="1:10" ht="12.75">
      <c r="A117" s="21"/>
      <c r="B117" s="21"/>
      <c r="C117" s="22"/>
      <c r="D117" s="22"/>
      <c r="E117" s="5"/>
      <c r="F117" s="5"/>
      <c r="G117" s="64"/>
      <c r="H117" s="21" t="s">
        <v>126</v>
      </c>
      <c r="I117" s="21">
        <v>2</v>
      </c>
      <c r="J117" s="20">
        <f t="shared" si="7"/>
        <v>0</v>
      </c>
    </row>
    <row r="118" spans="1:10" ht="12.75">
      <c r="A118" s="64"/>
      <c r="B118" s="21" t="s">
        <v>72</v>
      </c>
      <c r="C118" s="22">
        <v>1</v>
      </c>
      <c r="D118" s="20">
        <f>SUM(A118*C118)</f>
        <v>0</v>
      </c>
      <c r="E118" s="5"/>
      <c r="F118" s="5"/>
      <c r="G118" s="64"/>
      <c r="H118" s="21" t="s">
        <v>127</v>
      </c>
      <c r="I118" s="21">
        <v>4</v>
      </c>
      <c r="J118" s="20">
        <f t="shared" si="7"/>
        <v>0</v>
      </c>
    </row>
    <row r="119" spans="1:10" ht="12.75">
      <c r="A119" s="64"/>
      <c r="B119" s="21" t="s">
        <v>73</v>
      </c>
      <c r="C119" s="22">
        <v>1.5</v>
      </c>
      <c r="D119" s="22">
        <f>SUM(A119*C119)</f>
        <v>0</v>
      </c>
      <c r="E119" s="5"/>
      <c r="F119" s="5"/>
      <c r="G119" s="64"/>
      <c r="H119" s="21" t="s">
        <v>107</v>
      </c>
      <c r="I119" s="21">
        <v>5</v>
      </c>
      <c r="J119" s="20">
        <f t="shared" si="7"/>
        <v>0</v>
      </c>
    </row>
    <row r="120" spans="1:10" ht="12.75">
      <c r="A120" s="15"/>
      <c r="B120" s="15"/>
      <c r="C120" s="15"/>
      <c r="D120" s="15"/>
      <c r="E120" s="5"/>
      <c r="F120" s="5"/>
      <c r="G120" s="64"/>
      <c r="H120" s="21" t="s">
        <v>128</v>
      </c>
      <c r="I120" s="21">
        <v>2</v>
      </c>
      <c r="J120" s="20">
        <f t="shared" si="7"/>
        <v>0</v>
      </c>
    </row>
    <row r="121" spans="1:10" ht="12.75">
      <c r="A121" s="72" t="s">
        <v>178</v>
      </c>
      <c r="B121" s="73"/>
      <c r="C121" s="73"/>
      <c r="D121" s="74"/>
      <c r="E121" s="5"/>
      <c r="F121" s="5"/>
      <c r="G121" s="64"/>
      <c r="H121" s="21" t="s">
        <v>129</v>
      </c>
      <c r="I121" s="21">
        <v>1</v>
      </c>
      <c r="J121" s="20">
        <f t="shared" si="7"/>
        <v>0</v>
      </c>
    </row>
    <row r="122" spans="1:10" ht="12.75">
      <c r="A122" s="64"/>
      <c r="B122" s="21" t="s">
        <v>101</v>
      </c>
      <c r="C122" s="21">
        <v>8</v>
      </c>
      <c r="D122" s="20">
        <f>SUM(A122*C122)</f>
        <v>0</v>
      </c>
      <c r="E122" s="5"/>
      <c r="F122" s="5"/>
      <c r="G122" s="64"/>
      <c r="H122" s="21" t="s">
        <v>130</v>
      </c>
      <c r="I122" s="21">
        <v>1</v>
      </c>
      <c r="J122" s="20">
        <f t="shared" si="7"/>
        <v>0</v>
      </c>
    </row>
    <row r="123" spans="1:10" ht="12.75">
      <c r="A123" s="64"/>
      <c r="B123" s="21" t="s">
        <v>153</v>
      </c>
      <c r="C123" s="21">
        <v>10</v>
      </c>
      <c r="D123" s="20">
        <f>SUM(A123*C123)</f>
        <v>0</v>
      </c>
      <c r="E123" s="5"/>
      <c r="F123" s="5"/>
      <c r="G123" s="64"/>
      <c r="H123" s="21" t="s">
        <v>131</v>
      </c>
      <c r="I123" s="21">
        <v>8</v>
      </c>
      <c r="J123" s="20">
        <f t="shared" si="7"/>
        <v>0</v>
      </c>
    </row>
    <row r="124" spans="1:10" ht="12.75">
      <c r="A124" s="64"/>
      <c r="B124" s="21" t="s">
        <v>57</v>
      </c>
      <c r="C124" s="21">
        <v>10</v>
      </c>
      <c r="D124" s="20">
        <f>SUM(A124*C124)</f>
        <v>0</v>
      </c>
      <c r="E124" s="5"/>
      <c r="F124" s="5"/>
      <c r="G124" s="64"/>
      <c r="H124" s="21" t="s">
        <v>132</v>
      </c>
      <c r="I124" s="21">
        <v>2</v>
      </c>
      <c r="J124" s="20">
        <f t="shared" si="7"/>
        <v>0</v>
      </c>
    </row>
    <row r="125" spans="1:10" ht="12.75">
      <c r="A125" s="64"/>
      <c r="B125" s="21" t="s">
        <v>154</v>
      </c>
      <c r="C125" s="21">
        <v>16</v>
      </c>
      <c r="D125" s="20">
        <f>SUM(A125*C125)</f>
        <v>0</v>
      </c>
      <c r="E125" s="5"/>
      <c r="F125" s="5"/>
      <c r="G125" s="64"/>
      <c r="H125" s="21" t="s">
        <v>133</v>
      </c>
      <c r="I125" s="21"/>
      <c r="J125" s="21"/>
    </row>
    <row r="126" spans="1:10" ht="12.75">
      <c r="A126" s="64"/>
      <c r="B126" s="21" t="s">
        <v>102</v>
      </c>
      <c r="C126" s="21">
        <v>5</v>
      </c>
      <c r="D126" s="20">
        <f>SUM(A126*C126)</f>
        <v>0</v>
      </c>
      <c r="E126" s="5"/>
      <c r="F126" s="5"/>
      <c r="G126" s="64"/>
      <c r="H126" s="21" t="s">
        <v>134</v>
      </c>
      <c r="I126" s="21">
        <v>4</v>
      </c>
      <c r="J126" s="20">
        <f>SUM(G126*I126)</f>
        <v>0</v>
      </c>
    </row>
    <row r="127" spans="1:10" ht="12.75">
      <c r="A127" s="64"/>
      <c r="B127" s="21" t="s">
        <v>61</v>
      </c>
      <c r="C127" s="22">
        <v>3</v>
      </c>
      <c r="D127" s="20">
        <f aca="true" t="shared" si="8" ref="D127:D145">SUM(A127*C127)</f>
        <v>0</v>
      </c>
      <c r="E127" s="5"/>
      <c r="F127" s="5"/>
      <c r="G127" s="64"/>
      <c r="H127" s="21" t="s">
        <v>135</v>
      </c>
      <c r="I127" s="22">
        <v>1</v>
      </c>
      <c r="J127" s="20">
        <f aca="true" t="shared" si="9" ref="J127:J142">SUM(G127*I127)</f>
        <v>0</v>
      </c>
    </row>
    <row r="128" spans="1:10" ht="12.75">
      <c r="A128" s="64"/>
      <c r="B128" s="21" t="s">
        <v>20</v>
      </c>
      <c r="C128" s="22">
        <v>1</v>
      </c>
      <c r="D128" s="20">
        <f t="shared" si="8"/>
        <v>0</v>
      </c>
      <c r="E128" s="5"/>
      <c r="F128" s="5"/>
      <c r="G128" s="64"/>
      <c r="H128" s="32" t="s">
        <v>136</v>
      </c>
      <c r="I128" s="22">
        <v>2</v>
      </c>
      <c r="J128" s="20">
        <f t="shared" si="9"/>
        <v>0</v>
      </c>
    </row>
    <row r="129" spans="1:10" ht="12.75">
      <c r="A129" s="64"/>
      <c r="B129" s="21" t="s">
        <v>24</v>
      </c>
      <c r="C129" s="22">
        <v>2</v>
      </c>
      <c r="D129" s="20">
        <f t="shared" si="8"/>
        <v>0</v>
      </c>
      <c r="E129" s="5"/>
      <c r="F129" s="5"/>
      <c r="G129" s="64"/>
      <c r="H129" s="21" t="s">
        <v>137</v>
      </c>
      <c r="I129" s="22">
        <v>5</v>
      </c>
      <c r="J129" s="20">
        <f t="shared" si="9"/>
        <v>0</v>
      </c>
    </row>
    <row r="130" spans="1:10" ht="12.75">
      <c r="A130" s="64"/>
      <c r="B130" s="21" t="s">
        <v>63</v>
      </c>
      <c r="C130" s="22">
        <v>7</v>
      </c>
      <c r="D130" s="20">
        <f t="shared" si="8"/>
        <v>0</v>
      </c>
      <c r="E130" s="5"/>
      <c r="F130" s="5"/>
      <c r="G130" s="64"/>
      <c r="H130" s="21" t="s">
        <v>138</v>
      </c>
      <c r="I130" s="22">
        <v>4</v>
      </c>
      <c r="J130" s="20">
        <f t="shared" si="9"/>
        <v>0</v>
      </c>
    </row>
    <row r="131" spans="1:10" ht="12.75">
      <c r="A131" s="64"/>
      <c r="B131" s="21" t="s">
        <v>155</v>
      </c>
      <c r="C131" s="22">
        <v>1</v>
      </c>
      <c r="D131" s="20">
        <f t="shared" si="8"/>
        <v>0</v>
      </c>
      <c r="E131" s="5"/>
      <c r="F131" s="5"/>
      <c r="G131" s="64"/>
      <c r="H131" s="21" t="s">
        <v>139</v>
      </c>
      <c r="I131" s="22">
        <v>6</v>
      </c>
      <c r="J131" s="20">
        <f t="shared" si="9"/>
        <v>0</v>
      </c>
    </row>
    <row r="132" spans="1:10" ht="12.75">
      <c r="A132" s="64"/>
      <c r="B132" s="31" t="s">
        <v>64</v>
      </c>
      <c r="C132" s="22">
        <v>2</v>
      </c>
      <c r="D132" s="20">
        <f t="shared" si="8"/>
        <v>0</v>
      </c>
      <c r="E132" s="5"/>
      <c r="F132" s="5"/>
      <c r="G132" s="64"/>
      <c r="H132" s="31" t="s">
        <v>140</v>
      </c>
      <c r="I132" s="22">
        <v>2</v>
      </c>
      <c r="J132" s="20">
        <f t="shared" si="9"/>
        <v>0</v>
      </c>
    </row>
    <row r="133" spans="1:10" ht="12.75">
      <c r="A133" s="64"/>
      <c r="B133" s="50" t="s">
        <v>66</v>
      </c>
      <c r="C133" s="22">
        <v>15</v>
      </c>
      <c r="D133" s="20">
        <f t="shared" si="8"/>
        <v>0</v>
      </c>
      <c r="E133" s="5"/>
      <c r="F133" s="5"/>
      <c r="G133" s="64"/>
      <c r="H133" s="31" t="s">
        <v>141</v>
      </c>
      <c r="I133" s="22">
        <v>4</v>
      </c>
      <c r="J133" s="20">
        <f t="shared" si="9"/>
        <v>0</v>
      </c>
    </row>
    <row r="134" spans="1:10" ht="12.75">
      <c r="A134" s="64"/>
      <c r="B134" s="31" t="s">
        <v>67</v>
      </c>
      <c r="C134" s="22">
        <v>8</v>
      </c>
      <c r="D134" s="20">
        <f t="shared" si="8"/>
        <v>0</v>
      </c>
      <c r="E134" s="5"/>
      <c r="F134" s="5"/>
      <c r="G134" s="64"/>
      <c r="H134" s="31" t="s">
        <v>142</v>
      </c>
      <c r="I134" s="22">
        <v>2</v>
      </c>
      <c r="J134" s="20">
        <f t="shared" si="9"/>
        <v>0</v>
      </c>
    </row>
    <row r="135" spans="1:10" ht="12.75">
      <c r="A135" s="64"/>
      <c r="B135" s="31" t="s">
        <v>103</v>
      </c>
      <c r="C135" s="22">
        <v>7</v>
      </c>
      <c r="D135" s="20">
        <f t="shared" si="8"/>
        <v>0</v>
      </c>
      <c r="E135" s="5"/>
      <c r="F135" s="5"/>
      <c r="G135" s="64"/>
      <c r="H135" s="31" t="s">
        <v>143</v>
      </c>
      <c r="I135" s="22">
        <v>10</v>
      </c>
      <c r="J135" s="20">
        <f t="shared" si="9"/>
        <v>0</v>
      </c>
    </row>
    <row r="136" spans="1:10" ht="12.75">
      <c r="A136" s="64"/>
      <c r="B136" s="31" t="s">
        <v>104</v>
      </c>
      <c r="C136" s="22">
        <v>4</v>
      </c>
      <c r="D136" s="20">
        <f t="shared" si="8"/>
        <v>0</v>
      </c>
      <c r="E136" s="5"/>
      <c r="F136" s="5"/>
      <c r="G136" s="64"/>
      <c r="H136" s="31" t="s">
        <v>144</v>
      </c>
      <c r="I136" s="22">
        <v>2</v>
      </c>
      <c r="J136" s="20">
        <f t="shared" si="9"/>
        <v>0</v>
      </c>
    </row>
    <row r="137" spans="1:10" ht="12.75">
      <c r="A137" s="64"/>
      <c r="B137" s="31" t="s">
        <v>105</v>
      </c>
      <c r="C137" s="22">
        <v>1</v>
      </c>
      <c r="D137" s="20">
        <f t="shared" si="8"/>
        <v>0</v>
      </c>
      <c r="E137" s="5"/>
      <c r="F137" s="5"/>
      <c r="G137" s="64"/>
      <c r="H137" s="31" t="s">
        <v>145</v>
      </c>
      <c r="I137" s="22">
        <v>1</v>
      </c>
      <c r="J137" s="20">
        <f t="shared" si="9"/>
        <v>0</v>
      </c>
    </row>
    <row r="138" spans="1:10" ht="12.75">
      <c r="A138" s="64"/>
      <c r="B138" s="31" t="s">
        <v>106</v>
      </c>
      <c r="C138" s="22">
        <v>1</v>
      </c>
      <c r="D138" s="20">
        <f t="shared" si="8"/>
        <v>0</v>
      </c>
      <c r="E138" s="5"/>
      <c r="F138" s="5"/>
      <c r="G138" s="64"/>
      <c r="H138" s="31" t="s">
        <v>146</v>
      </c>
      <c r="I138" s="22">
        <v>8</v>
      </c>
      <c r="J138" s="20">
        <f t="shared" si="9"/>
        <v>0</v>
      </c>
    </row>
    <row r="139" spans="1:10" ht="12.75">
      <c r="A139" s="64"/>
      <c r="B139" s="31" t="s">
        <v>107</v>
      </c>
      <c r="C139" s="22">
        <v>3</v>
      </c>
      <c r="D139" s="20">
        <f t="shared" si="8"/>
        <v>0</v>
      </c>
      <c r="E139" s="5"/>
      <c r="F139" s="5"/>
      <c r="G139" s="64"/>
      <c r="H139" s="31" t="s">
        <v>148</v>
      </c>
      <c r="I139" s="22">
        <v>3</v>
      </c>
      <c r="J139" s="20">
        <f t="shared" si="9"/>
        <v>0</v>
      </c>
    </row>
    <row r="140" spans="1:10" ht="12.75">
      <c r="A140" s="64"/>
      <c r="B140" s="31" t="s">
        <v>50</v>
      </c>
      <c r="C140" s="22">
        <v>3</v>
      </c>
      <c r="D140" s="20">
        <f t="shared" si="8"/>
        <v>0</v>
      </c>
      <c r="E140" s="5"/>
      <c r="F140" s="5"/>
      <c r="G140" s="64"/>
      <c r="H140" s="31" t="s">
        <v>147</v>
      </c>
      <c r="I140" s="22">
        <v>4</v>
      </c>
      <c r="J140" s="20">
        <f t="shared" si="9"/>
        <v>0</v>
      </c>
    </row>
    <row r="141" spans="1:10" ht="12.75">
      <c r="A141" s="64"/>
      <c r="B141" s="31" t="s">
        <v>51</v>
      </c>
      <c r="C141" s="22">
        <v>4</v>
      </c>
      <c r="D141" s="20">
        <f t="shared" si="8"/>
        <v>0</v>
      </c>
      <c r="E141" s="5"/>
      <c r="F141" s="5"/>
      <c r="G141" s="64"/>
      <c r="H141" s="31" t="s">
        <v>149</v>
      </c>
      <c r="I141" s="22">
        <v>1</v>
      </c>
      <c r="J141" s="20">
        <f t="shared" si="9"/>
        <v>0</v>
      </c>
    </row>
    <row r="142" spans="1:10" ht="12.75">
      <c r="A142" s="64"/>
      <c r="B142" s="31" t="s">
        <v>52</v>
      </c>
      <c r="C142" s="22">
        <v>5</v>
      </c>
      <c r="D142" s="20">
        <f t="shared" si="8"/>
        <v>0</v>
      </c>
      <c r="E142" s="5"/>
      <c r="F142" s="5"/>
      <c r="G142" s="64"/>
      <c r="H142" s="31" t="s">
        <v>150</v>
      </c>
      <c r="I142" s="22">
        <v>2</v>
      </c>
      <c r="J142" s="20">
        <f t="shared" si="9"/>
        <v>0</v>
      </c>
    </row>
    <row r="143" spans="1:10" ht="12.75">
      <c r="A143" s="64"/>
      <c r="B143" s="31" t="s">
        <v>53</v>
      </c>
      <c r="C143" s="22">
        <v>6</v>
      </c>
      <c r="D143" s="20">
        <f t="shared" si="8"/>
        <v>0</v>
      </c>
      <c r="E143" s="5"/>
      <c r="F143" s="5"/>
      <c r="G143" s="21"/>
      <c r="H143" s="21"/>
      <c r="I143" s="22"/>
      <c r="J143" s="22"/>
    </row>
    <row r="144" spans="1:10" ht="12.75">
      <c r="A144" s="64"/>
      <c r="B144" s="31" t="s">
        <v>54</v>
      </c>
      <c r="C144" s="22">
        <v>8</v>
      </c>
      <c r="D144" s="20">
        <f t="shared" si="8"/>
        <v>0</v>
      </c>
      <c r="E144" s="5"/>
      <c r="F144" s="5"/>
      <c r="G144" s="64"/>
      <c r="H144" s="31" t="s">
        <v>151</v>
      </c>
      <c r="I144" s="22">
        <v>5</v>
      </c>
      <c r="J144" s="20">
        <f>SUM(G144*I144)</f>
        <v>0</v>
      </c>
    </row>
    <row r="145" spans="1:10" ht="12.75">
      <c r="A145" s="64"/>
      <c r="B145" s="31" t="s">
        <v>108</v>
      </c>
      <c r="C145" s="22">
        <v>5</v>
      </c>
      <c r="D145" s="20">
        <f t="shared" si="8"/>
        <v>0</v>
      </c>
      <c r="E145" s="5"/>
      <c r="F145" s="5"/>
      <c r="G145" s="64"/>
      <c r="H145" s="31" t="s">
        <v>72</v>
      </c>
      <c r="I145" s="22">
        <v>1</v>
      </c>
      <c r="J145" s="20">
        <f>SUM(G145*I145)</f>
        <v>0</v>
      </c>
    </row>
    <row r="146" spans="1:10" ht="12.75">
      <c r="A146" s="21"/>
      <c r="B146" s="21"/>
      <c r="C146" s="22"/>
      <c r="D146" s="21"/>
      <c r="E146" s="5"/>
      <c r="F146" s="5"/>
      <c r="G146" s="64"/>
      <c r="H146" s="31" t="s">
        <v>73</v>
      </c>
      <c r="I146" s="22">
        <v>1.5</v>
      </c>
      <c r="J146" s="20">
        <f>SUM(G146*I146)</f>
        <v>0</v>
      </c>
    </row>
    <row r="147" spans="1:10" ht="12.75">
      <c r="A147" s="64"/>
      <c r="B147" s="31" t="s">
        <v>71</v>
      </c>
      <c r="C147" s="22">
        <v>6</v>
      </c>
      <c r="D147" s="20">
        <f>SUM(A147*C147)</f>
        <v>0</v>
      </c>
      <c r="E147" s="5"/>
      <c r="F147" s="5"/>
      <c r="G147" s="21"/>
      <c r="H147" s="21"/>
      <c r="I147" s="21"/>
      <c r="J147" s="21"/>
    </row>
    <row r="148" spans="1:10" ht="12.75">
      <c r="A148" s="64"/>
      <c r="B148" s="31" t="s">
        <v>72</v>
      </c>
      <c r="C148" s="22">
        <v>1</v>
      </c>
      <c r="D148" s="20">
        <f>SUM(A148*C148)</f>
        <v>0</v>
      </c>
      <c r="E148" s="5"/>
      <c r="F148" s="5"/>
      <c r="G148" s="21"/>
      <c r="H148" s="21"/>
      <c r="I148" s="21"/>
      <c r="J148" s="21"/>
    </row>
    <row r="149" spans="1:10" ht="12.75">
      <c r="A149" s="64"/>
      <c r="B149" s="31" t="s">
        <v>73</v>
      </c>
      <c r="C149" s="22">
        <v>1.5</v>
      </c>
      <c r="D149" s="20">
        <f>SUM(A149*C149)</f>
        <v>0</v>
      </c>
      <c r="E149" s="5"/>
      <c r="F149" s="5"/>
      <c r="G149" s="21"/>
      <c r="H149" s="21"/>
      <c r="I149" s="21"/>
      <c r="J149" s="21"/>
    </row>
    <row r="150" spans="1:10" ht="12.75">
      <c r="A150" s="1"/>
      <c r="B150" s="33" t="s">
        <v>87</v>
      </c>
      <c r="C150" s="1"/>
      <c r="D150" s="18">
        <f>SUM(D116:D149)</f>
        <v>0</v>
      </c>
      <c r="G150" s="1"/>
      <c r="H150" s="33" t="s">
        <v>175</v>
      </c>
      <c r="I150" s="78">
        <f>SUM(J116:J149)+D150</f>
        <v>0</v>
      </c>
      <c r="J150" s="79"/>
    </row>
    <row r="151" spans="8:10" ht="15">
      <c r="H151" s="51" t="s">
        <v>172</v>
      </c>
      <c r="I151" s="78">
        <f>SUM(I150/10)</f>
        <v>0</v>
      </c>
      <c r="J151" s="79"/>
    </row>
    <row r="153" ht="12.75">
      <c r="B153" s="17" t="s">
        <v>176</v>
      </c>
    </row>
    <row r="154" ht="12.75">
      <c r="B154" s="17"/>
    </row>
    <row r="155" spans="1:7" ht="12.75">
      <c r="A155" s="46" t="s">
        <v>4</v>
      </c>
      <c r="B155" s="46" t="s">
        <v>5</v>
      </c>
      <c r="C155" s="80" t="s">
        <v>177</v>
      </c>
      <c r="D155" s="81"/>
      <c r="G155" t="s">
        <v>184</v>
      </c>
    </row>
    <row r="156" spans="1:7" ht="12.75">
      <c r="A156" s="1"/>
      <c r="B156" s="1"/>
      <c r="C156" s="75"/>
      <c r="D156" s="76"/>
      <c r="G156" t="s">
        <v>188</v>
      </c>
    </row>
    <row r="157" spans="1:7" ht="12.75">
      <c r="A157" s="1"/>
      <c r="B157" s="1"/>
      <c r="C157" s="75"/>
      <c r="D157" s="76"/>
      <c r="G157" t="s">
        <v>185</v>
      </c>
    </row>
    <row r="158" spans="1:4" ht="12.75">
      <c r="A158" s="1"/>
      <c r="B158" s="1"/>
      <c r="C158" s="75"/>
      <c r="D158" s="76"/>
    </row>
    <row r="159" spans="1:7" ht="12.75">
      <c r="A159" s="1"/>
      <c r="B159" s="1"/>
      <c r="C159" s="75"/>
      <c r="D159" s="76"/>
      <c r="G159" t="s">
        <v>187</v>
      </c>
    </row>
    <row r="160" spans="1:4" ht="12.75">
      <c r="A160" s="1"/>
      <c r="B160" s="1"/>
      <c r="C160" s="75"/>
      <c r="D160" s="76"/>
    </row>
    <row r="161" spans="1:4" ht="12.75">
      <c r="A161" s="1"/>
      <c r="B161" s="1"/>
      <c r="C161" s="75"/>
      <c r="D161" s="76"/>
    </row>
    <row r="162" spans="1:7" ht="12.75">
      <c r="A162" s="1"/>
      <c r="B162" s="1"/>
      <c r="C162" s="75"/>
      <c r="D162" s="76"/>
      <c r="G162" t="s">
        <v>186</v>
      </c>
    </row>
    <row r="163" spans="1:7" ht="12.75">
      <c r="A163" s="1"/>
      <c r="B163" s="1"/>
      <c r="C163" s="75"/>
      <c r="D163" s="76"/>
      <c r="G163" t="s">
        <v>190</v>
      </c>
    </row>
    <row r="164" spans="1:4" ht="12.75">
      <c r="A164" s="1"/>
      <c r="B164" s="1"/>
      <c r="C164" s="75"/>
      <c r="D164" s="76"/>
    </row>
    <row r="166" ht="12.75">
      <c r="B166" s="56" t="s">
        <v>189</v>
      </c>
    </row>
    <row r="168" spans="4:7" ht="12.75">
      <c r="D168" s="77"/>
      <c r="E168" s="77"/>
      <c r="F168" s="77"/>
      <c r="G168" s="77"/>
    </row>
  </sheetData>
  <sheetProtection/>
  <mergeCells count="37">
    <mergeCell ref="H9:J9"/>
    <mergeCell ref="H7:J7"/>
    <mergeCell ref="B3:D3"/>
    <mergeCell ref="B4:D4"/>
    <mergeCell ref="H3:J3"/>
    <mergeCell ref="H4:J4"/>
    <mergeCell ref="F3:G3"/>
    <mergeCell ref="F4:G4"/>
    <mergeCell ref="G62:J62"/>
    <mergeCell ref="G86:J86"/>
    <mergeCell ref="G100:J100"/>
    <mergeCell ref="D112:G112"/>
    <mergeCell ref="A88:D88"/>
    <mergeCell ref="D56:G56"/>
    <mergeCell ref="B7:D7"/>
    <mergeCell ref="B8:D8"/>
    <mergeCell ref="B9:D9"/>
    <mergeCell ref="A33:D33"/>
    <mergeCell ref="G33:J33"/>
    <mergeCell ref="A29:J29"/>
    <mergeCell ref="A16:J16"/>
    <mergeCell ref="A28:J28"/>
    <mergeCell ref="H8:J8"/>
    <mergeCell ref="D168:G168"/>
    <mergeCell ref="I150:J150"/>
    <mergeCell ref="I151:J151"/>
    <mergeCell ref="C155:D155"/>
    <mergeCell ref="C156:D156"/>
    <mergeCell ref="C157:D157"/>
    <mergeCell ref="A121:D121"/>
    <mergeCell ref="C162:D162"/>
    <mergeCell ref="C163:D163"/>
    <mergeCell ref="C164:D164"/>
    <mergeCell ref="C158:D158"/>
    <mergeCell ref="C159:D159"/>
    <mergeCell ref="C160:D160"/>
    <mergeCell ref="C161:D16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&amp;Lwww.wtkhservice2000.de
eMail: WTKH2000@aol.com
Tel.  034205 83906
Fax. 034205 83906&amp;CWTKH Service &amp; Dienstleistung 2000 Umzüge und mehr ...
&amp;D / &amp;T&amp;RNL Leipzig Lager / Büro
04179 Leipzig
Plautstrasse  37a
Tel. 0341 44219772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Nothing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Jens Trescher</cp:lastModifiedBy>
  <cp:lastPrinted>2008-06-13T07:03:57Z</cp:lastPrinted>
  <dcterms:created xsi:type="dcterms:W3CDTF">2007-04-23T16:00:47Z</dcterms:created>
  <dcterms:modified xsi:type="dcterms:W3CDTF">2008-06-13T07:05:30Z</dcterms:modified>
  <cp:category/>
  <cp:version/>
  <cp:contentType/>
  <cp:contentStatus/>
</cp:coreProperties>
</file>